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0" windowHeight="0" activeTab="1"/>
  </bookViews>
  <sheets>
    <sheet name="COURS" sheetId="2" r:id="rId1"/>
    <sheet name="SITE WEB" sheetId="3" r:id="rId2"/>
  </sheets>
  <definedNames>
    <definedName name="_Regression_Int" localSheetId="0" hidden="1">1</definedName>
    <definedName name="A" localSheetId="0">COURS!#REF!</definedName>
    <definedName name="_xlnm.Print_Area" localSheetId="0">COURS!$I$1:$V$56</definedName>
    <definedName name="Zone_impres_MI" localSheetId="0">COURS!$J$6:$N$53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G14" i="2" l="1"/>
  <c r="G18" i="2" l="1"/>
  <c r="G8" i="2" l="1"/>
  <c r="G9" i="2"/>
  <c r="G10" i="2"/>
  <c r="G12" i="2"/>
  <c r="G13" i="2"/>
  <c r="G15" i="2"/>
  <c r="G16" i="2"/>
  <c r="G17" i="2"/>
  <c r="G19" i="2"/>
  <c r="G20" i="2"/>
  <c r="G21" i="2"/>
  <c r="G22" i="2"/>
  <c r="G23" i="2"/>
  <c r="G7" i="2"/>
  <c r="G6" i="2"/>
  <c r="T41" i="2" l="1"/>
  <c r="Q34" i="2" l="1"/>
  <c r="Q8" i="2" l="1"/>
  <c r="U8" i="2" l="1"/>
  <c r="N31" i="2" l="1"/>
  <c r="N29" i="2"/>
  <c r="N28" i="2"/>
  <c r="N27" i="2"/>
  <c r="N26" i="2"/>
  <c r="N25" i="2"/>
  <c r="N24" i="2"/>
  <c r="N23" i="2"/>
  <c r="N22" i="2"/>
  <c r="N21" i="2"/>
  <c r="N19" i="2"/>
  <c r="N17" i="2"/>
  <c r="N16" i="2"/>
  <c r="N15" i="2"/>
  <c r="N14" i="2"/>
  <c r="U31" i="2" l="1"/>
  <c r="U29" i="2"/>
  <c r="U28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27" i="2"/>
  <c r="N20" i="2"/>
  <c r="N18" i="2"/>
  <c r="N30" i="2"/>
  <c r="U30" i="2"/>
</calcChain>
</file>

<file path=xl/comments1.xml><?xml version="1.0" encoding="utf-8"?>
<comments xmlns="http://schemas.openxmlformats.org/spreadsheetml/2006/main">
  <authors>
    <author>nakata</author>
  </authors>
  <commentList>
    <comment ref="K53" authorId="0" shapeId="0">
      <text>
        <r>
          <rPr>
            <sz val="8"/>
            <color rgb="FF000000"/>
            <rFont val="Tahoma"/>
            <family val="2"/>
          </rPr>
          <t xml:space="preserve">TSY ASIANA SORATRA HOE INSPECTEUR DES DOUANES INTSONY
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R53" authorId="0" shapeId="0">
      <text>
        <r>
          <rPr>
            <sz val="8"/>
            <color rgb="FF000000"/>
            <rFont val="Tahoma"/>
            <family val="2"/>
          </rPr>
          <t xml:space="preserve">TSY ASIANA SORATRA HOE INSPECTEUR DES DOUANES INTSONY
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111" authorId="0" shapeId="0">
      <text>
        <r>
          <rPr>
            <sz val="8"/>
            <color rgb="FF000000"/>
            <rFont val="Tahoma"/>
            <family val="2"/>
          </rPr>
          <t xml:space="preserve">TSY ASIANA SORATRA HOE INSPECTEUR DES DOUANES INTSONY
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<sst xmlns="http://schemas.openxmlformats.org/spreadsheetml/2006/main" count="302" uniqueCount="122">
  <si>
    <t xml:space="preserve"> 01</t>
  </si>
  <si>
    <t xml:space="preserve"> 03</t>
  </si>
  <si>
    <t>MOYENNE</t>
  </si>
  <si>
    <t xml:space="preserve"> </t>
  </si>
  <si>
    <t>EUR</t>
  </si>
  <si>
    <t xml:space="preserve"> DIRECTION GENERALE DES DOUANES</t>
  </si>
  <si>
    <t>USD</t>
  </si>
  <si>
    <t>GBP Livre sterling</t>
  </si>
  <si>
    <t>CHF Franc Suisse</t>
  </si>
  <si>
    <t xml:space="preserve"> ET VALABLES UNIQUEMENT POUR LES OPERATIONS DE DEDOUANEMENT</t>
  </si>
  <si>
    <t>JPY Yen Japonais</t>
  </si>
  <si>
    <t>CAD Dollar canadian</t>
  </si>
  <si>
    <t>DKK</t>
  </si>
  <si>
    <t>PAYS</t>
  </si>
  <si>
    <t xml:space="preserve"> D E V I S E</t>
  </si>
  <si>
    <t>CODE</t>
  </si>
  <si>
    <t>DEVISE</t>
  </si>
  <si>
    <t xml:space="preserve">             EN  ARIARY</t>
  </si>
  <si>
    <t>NOK Couronne norvegienne</t>
  </si>
  <si>
    <t>SEK Couronne Suedoise</t>
  </si>
  <si>
    <t xml:space="preserve"> - EUROPE</t>
  </si>
  <si>
    <t xml:space="preserve"> 1 Euro</t>
  </si>
  <si>
    <t xml:space="preserve"> (954)</t>
  </si>
  <si>
    <t>DJF Franc Djibouti</t>
  </si>
  <si>
    <t xml:space="preserve"> - ETATS UNIS</t>
  </si>
  <si>
    <t xml:space="preserve"> 1 Dollar US</t>
  </si>
  <si>
    <t xml:space="preserve"> (840)</t>
  </si>
  <si>
    <t>MUR - MAURICE</t>
  </si>
  <si>
    <t xml:space="preserve"> - ROYAUME UNI</t>
  </si>
  <si>
    <t xml:space="preserve"> 1 Livre Sterling</t>
  </si>
  <si>
    <t>GBP</t>
  </si>
  <si>
    <t xml:space="preserve"> (826)</t>
  </si>
  <si>
    <t>ZAR</t>
  </si>
  <si>
    <t xml:space="preserve"> - SUISSE</t>
  </si>
  <si>
    <t xml:space="preserve"> 1 Franc Suisse</t>
  </si>
  <si>
    <t>CHF</t>
  </si>
  <si>
    <t xml:space="preserve"> (756)</t>
  </si>
  <si>
    <t xml:space="preserve"> - JAPON</t>
  </si>
  <si>
    <t xml:space="preserve"> 1 Yen Japonais</t>
  </si>
  <si>
    <t>JPY</t>
  </si>
  <si>
    <t xml:space="preserve"> (392)</t>
  </si>
  <si>
    <t>AUD Dollar Australie</t>
  </si>
  <si>
    <t>HKD Dollar Hong-Kong</t>
  </si>
  <si>
    <t xml:space="preserve"> - CANADA</t>
  </si>
  <si>
    <t xml:space="preserve"> 1 Dollar Canadien</t>
  </si>
  <si>
    <t>CAD</t>
  </si>
  <si>
    <t xml:space="preserve"> (124)</t>
  </si>
  <si>
    <t>SGD Dollar Singapour</t>
  </si>
  <si>
    <t xml:space="preserve"> - DANEMARK</t>
  </si>
  <si>
    <t xml:space="preserve"> 1 Couronne Danoise</t>
  </si>
  <si>
    <t>(208)</t>
  </si>
  <si>
    <t xml:space="preserve"> - NORVEGE</t>
  </si>
  <si>
    <t>NOK</t>
  </si>
  <si>
    <t xml:space="preserve"> (578)</t>
  </si>
  <si>
    <t>NZD Dollar Nouvelle zelande</t>
  </si>
  <si>
    <t xml:space="preserve"> 1 Couronne Norvégienne</t>
  </si>
  <si>
    <t xml:space="preserve"> - SUEDE</t>
  </si>
  <si>
    <t xml:space="preserve"> 1 Couronne suédoise</t>
  </si>
  <si>
    <t>SEK</t>
  </si>
  <si>
    <t xml:space="preserve"> (752)</t>
  </si>
  <si>
    <t>CNY</t>
  </si>
  <si>
    <t xml:space="preserve"> 1 Couronne Suédoise</t>
  </si>
  <si>
    <t xml:space="preserve"> - DJIBOUTI</t>
  </si>
  <si>
    <t xml:space="preserve"> 1 Franc djiboutien</t>
  </si>
  <si>
    <t>DJF</t>
  </si>
  <si>
    <t xml:space="preserve"> (262)</t>
  </si>
  <si>
    <t>INR</t>
  </si>
  <si>
    <t xml:space="preserve"> 1 Franc de Djibouti</t>
  </si>
  <si>
    <t xml:space="preserve"> - HONG-KONG</t>
  </si>
  <si>
    <t xml:space="preserve"> 1 Dollar hong-kong</t>
  </si>
  <si>
    <t>HKD</t>
  </si>
  <si>
    <t xml:space="preserve"> (344)</t>
  </si>
  <si>
    <t xml:space="preserve"> - ILE MAURICE</t>
  </si>
  <si>
    <t xml:space="preserve"> 1 Roupie mauricienne</t>
  </si>
  <si>
    <t>MUR</t>
  </si>
  <si>
    <t xml:space="preserve"> (480)</t>
  </si>
  <si>
    <t xml:space="preserve"> - AFRIQUE DU SUD</t>
  </si>
  <si>
    <t xml:space="preserve"> 1 Rand sud africain</t>
  </si>
  <si>
    <t xml:space="preserve"> (710)</t>
  </si>
  <si>
    <t xml:space="preserve"> 1 Rand Sud-Africain</t>
  </si>
  <si>
    <t xml:space="preserve"> - AUSTRALIE</t>
  </si>
  <si>
    <t xml:space="preserve"> 1 Dollar Australien</t>
  </si>
  <si>
    <t>AUD</t>
  </si>
  <si>
    <t xml:space="preserve"> (036)</t>
  </si>
  <si>
    <t xml:space="preserve"> - SINGAPOUR</t>
  </si>
  <si>
    <t xml:space="preserve"> 1 Dollar singapour</t>
  </si>
  <si>
    <t>SGD</t>
  </si>
  <si>
    <t xml:space="preserve"> (702)</t>
  </si>
  <si>
    <t xml:space="preserve"> 1 Dollar de Hong-Kong</t>
  </si>
  <si>
    <t xml:space="preserve"> 1 Dollar de Singapour</t>
  </si>
  <si>
    <t xml:space="preserve"> - INDE</t>
  </si>
  <si>
    <t xml:space="preserve"> 1 Roupie indienne</t>
  </si>
  <si>
    <t xml:space="preserve"> (356)</t>
  </si>
  <si>
    <t xml:space="preserve"> - NOUVELLE ZELANDE</t>
  </si>
  <si>
    <t xml:space="preserve"> 1 Dollar Néo-Zélandais</t>
  </si>
  <si>
    <t>NZD</t>
  </si>
  <si>
    <t xml:space="preserve"> (554)</t>
  </si>
  <si>
    <t xml:space="preserve"> - CHINE (Rép. Populaire)</t>
  </si>
  <si>
    <t xml:space="preserve"> 1 Yuan Renminbi Chinois</t>
  </si>
  <si>
    <t>(156)</t>
  </si>
  <si>
    <t xml:space="preserve"> 1 Roupie Indienne</t>
  </si>
  <si>
    <t xml:space="preserve">    Pour valoir instruction et pour large diffusion</t>
  </si>
  <si>
    <t xml:space="preserve">  - Un exemplaire de la présente circulaire devra être transmis sous pli recommandé à Monsieur </t>
  </si>
  <si>
    <t xml:space="preserve">     LE PREFET DE VOTRE CIRCONSCRIPTION ADMINISTRATIVE aux fins d'affichage,</t>
  </si>
  <si>
    <t>Antananarivo, le</t>
  </si>
  <si>
    <t>Préparé par le Chef du Service de l'Informatique</t>
  </si>
  <si>
    <t>LE DIRECTEUR DES STATISTIQUES ET DE LA COMPTABILITE</t>
  </si>
  <si>
    <t xml:space="preserve">Cours moyens des devises applicables à partir du </t>
  </si>
  <si>
    <t xml:space="preserve"> et valables uniquement pour les opérations de dédouanement</t>
  </si>
  <si>
    <t>Pays</t>
  </si>
  <si>
    <t>Devise</t>
  </si>
  <si>
    <t>Code</t>
  </si>
  <si>
    <t>Ariary</t>
  </si>
  <si>
    <t xml:space="preserve"> 1 Couronne norvégienne</t>
  </si>
  <si>
    <t>- DANEMARK</t>
  </si>
  <si>
    <t xml:space="preserve"> 1 Couronne Dannoise</t>
  </si>
  <si>
    <t>- Chine Rép Populaire</t>
  </si>
  <si>
    <t xml:space="preserve"> 1 Yuan Renminbi </t>
  </si>
  <si>
    <t xml:space="preserve">                         </t>
  </si>
  <si>
    <t xml:space="preserve">  N°182 MEF/SG/DGD/DSC</t>
  </si>
  <si>
    <t>01 décembre 2025</t>
  </si>
  <si>
    <t>COURS MOYENS DES DEVISES APPLICABLES A PARTIR DU 08 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</si>
</sst>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€_-;\-* #,##0.00\ _€_-;_-* &quot;-&quot;??\ _€_-;_-@_-"/>
    <numFmt numFmtId="164" formatCode="[$-40C]d\-mmm\-yy;@"/>
    <numFmt numFmtId="165" formatCode="#,##0.000000_);\(#,##0.000000\)"/>
    <numFmt numFmtId="166" formatCode="0.000000;[Red]0.000000"/>
    <numFmt numFmtId="167" formatCode="0.00000000"/>
    <numFmt numFmtId="168" formatCode="#,##0.000000_ ;[Red]\-#,##0.000000\ "/>
    <numFmt numFmtId="169" formatCode="_-* #,##0.0\ _€_-;\-* #,##0.0\ _€_-;_-* &quot;-&quot;??\ _€_-;_-@_-"/>
    <numFmt numFmtId="170" formatCode="#,##0.00_ ;\-#,##0.0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ourier"/>
      <family val="3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8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b/>
      <sz val="12"/>
      <name val="Arial"/>
      <family val="2"/>
    </font>
    <font>
      <b/>
      <i/>
      <u/>
      <sz val="10"/>
      <name val="Arial"/>
      <family val="2"/>
    </font>
    <font>
      <b/>
      <i/>
      <sz val="10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4"/>
      <name val="Arial"/>
      <family val="2"/>
    </font>
    <font>
      <sz val="8"/>
      <color rgb="FF000000"/>
      <name val="Tahoma"/>
      <family val="2"/>
    </font>
    <font>
      <sz val="18"/>
      <color rgb="FF0000FF"/>
      <name val="Berlin Sans FB Demi"/>
      <family val="2"/>
    </font>
    <font>
      <sz val="11"/>
      <color theme="3" tint="0.39997558519241921"/>
      <name val="Forte"/>
      <family val="4"/>
    </font>
    <font>
      <u/>
      <sz val="11"/>
      <color theme="3" tint="0.39997558519241921"/>
      <name val="Forte"/>
      <family val="4"/>
    </font>
    <font>
      <b/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name val="Perpetua Titling MT"/>
      <family val="1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1"/>
    <xf numFmtId="2" fontId="4" fillId="0" borderId="0" xfId="1" applyNumberFormat="1" applyFont="1" applyAlignment="1">
      <alignment horizontal="center"/>
    </xf>
    <xf numFmtId="0" fontId="4" fillId="0" borderId="0" xfId="1" applyFont="1"/>
    <xf numFmtId="2" fontId="4" fillId="0" borderId="0" xfId="1" quotePrefix="1" applyNumberFormat="1" applyFont="1" applyAlignment="1">
      <alignment horizontal="center"/>
    </xf>
    <xf numFmtId="0" fontId="3" fillId="0" borderId="0" xfId="1" applyAlignment="1">
      <alignment vertical="center"/>
    </xf>
    <xf numFmtId="2" fontId="5" fillId="0" borderId="0" xfId="1" applyNumberFormat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6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left"/>
    </xf>
    <xf numFmtId="0" fontId="8" fillId="0" borderId="1" xfId="1" applyFont="1" applyBorder="1" applyAlignment="1">
      <alignment horizontal="left"/>
    </xf>
    <xf numFmtId="43" fontId="6" fillId="0" borderId="1" xfId="1" quotePrefix="1" applyNumberFormat="1" applyFont="1" applyBorder="1" applyAlignment="1">
      <alignment horizontal="left" vertical="center" indent="3"/>
    </xf>
    <xf numFmtId="43" fontId="6" fillId="0" borderId="1" xfId="1" applyNumberFormat="1" applyFont="1" applyBorder="1" applyAlignment="1">
      <alignment horizontal="right" indent="3"/>
    </xf>
    <xf numFmtId="43" fontId="6" fillId="0" borderId="1" xfId="1" applyNumberFormat="1" applyFont="1" applyBorder="1" applyAlignment="1">
      <alignment horizontal="left" vertical="center" indent="3"/>
    </xf>
    <xf numFmtId="43" fontId="7" fillId="0" borderId="1" xfId="1" applyNumberFormat="1" applyFont="1" applyBorder="1" applyAlignment="1">
      <alignment horizontal="left" vertical="center" indent="3"/>
    </xf>
    <xf numFmtId="43" fontId="6" fillId="0" borderId="1" xfId="1" applyNumberFormat="1" applyFont="1" applyBorder="1" applyAlignment="1">
      <alignment horizontal="center"/>
    </xf>
    <xf numFmtId="43" fontId="6" fillId="0" borderId="1" xfId="1" applyNumberFormat="1" applyFont="1" applyBorder="1"/>
    <xf numFmtId="43" fontId="6" fillId="0" borderId="1" xfId="1" applyNumberFormat="1" applyFont="1" applyBorder="1" applyAlignment="1">
      <alignment horizontal="left" indent="3"/>
    </xf>
    <xf numFmtId="43" fontId="6" fillId="0" borderId="1" xfId="1" quotePrefix="1" applyNumberFormat="1" applyFont="1" applyBorder="1" applyAlignment="1">
      <alignment horizontal="left" indent="3"/>
    </xf>
    <xf numFmtId="0" fontId="12" fillId="0" borderId="0" xfId="1" applyFont="1" applyAlignment="1">
      <alignment horizontal="left"/>
    </xf>
    <xf numFmtId="0" fontId="12" fillId="0" borderId="0" xfId="1" applyFont="1" applyAlignment="1">
      <alignment horizontal="right"/>
    </xf>
    <xf numFmtId="0" fontId="13" fillId="0" borderId="0" xfId="1" applyFont="1"/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165" fontId="13" fillId="0" borderId="0" xfId="1" applyNumberFormat="1" applyFont="1" applyAlignment="1">
      <alignment horizontal="left"/>
    </xf>
    <xf numFmtId="165" fontId="13" fillId="0" borderId="0" xfId="1" applyNumberFormat="1" applyFont="1" applyAlignment="1">
      <alignment horizontal="center"/>
    </xf>
    <xf numFmtId="39" fontId="13" fillId="0" borderId="0" xfId="1" applyNumberFormat="1" applyFont="1"/>
    <xf numFmtId="39" fontId="3" fillId="0" borderId="0" xfId="1" applyNumberFormat="1"/>
    <xf numFmtId="165" fontId="4" fillId="0" borderId="0" xfId="1" applyNumberFormat="1" applyFont="1"/>
    <xf numFmtId="165" fontId="13" fillId="0" borderId="0" xfId="1" quotePrefix="1" applyNumberFormat="1" applyFont="1" applyAlignment="1">
      <alignment horizontal="left"/>
    </xf>
    <xf numFmtId="0" fontId="13" fillId="0" borderId="0" xfId="1" quotePrefix="1" applyFont="1" applyAlignment="1">
      <alignment horizontal="center"/>
    </xf>
    <xf numFmtId="0" fontId="8" fillId="0" borderId="1" xfId="1" applyFont="1" applyBorder="1"/>
    <xf numFmtId="165" fontId="13" fillId="0" borderId="0" xfId="1" quotePrefix="1" applyNumberFormat="1" applyFont="1" applyAlignment="1">
      <alignment horizontal="center"/>
    </xf>
    <xf numFmtId="0" fontId="5" fillId="0" borderId="0" xfId="1" applyFont="1" applyAlignment="1">
      <alignment horizontal="center"/>
    </xf>
    <xf numFmtId="43" fontId="6" fillId="0" borderId="0" xfId="1" applyNumberFormat="1" applyFont="1" applyAlignment="1">
      <alignment horizontal="center"/>
    </xf>
    <xf numFmtId="0" fontId="14" fillId="0" borderId="0" xfId="1" applyFont="1" applyAlignment="1">
      <alignment horizontal="left"/>
    </xf>
    <xf numFmtId="0" fontId="6" fillId="0" borderId="0" xfId="1" quotePrefix="1" applyFont="1" applyAlignment="1">
      <alignment horizontal="center"/>
    </xf>
    <xf numFmtId="43" fontId="6" fillId="0" borderId="0" xfId="1" applyNumberFormat="1" applyFont="1" applyAlignment="1">
      <alignment horizontal="right"/>
    </xf>
    <xf numFmtId="43" fontId="6" fillId="0" borderId="0" xfId="1" quotePrefix="1" applyNumberFormat="1" applyFont="1" applyAlignment="1">
      <alignment horizontal="center"/>
    </xf>
    <xf numFmtId="0" fontId="7" fillId="0" borderId="0" xfId="1" applyFont="1" applyAlignment="1">
      <alignment horizontal="center" vertical="center"/>
    </xf>
    <xf numFmtId="43" fontId="7" fillId="0" borderId="0" xfId="1" applyNumberFormat="1" applyFont="1" applyAlignment="1">
      <alignment horizontal="left" vertical="center" indent="3"/>
    </xf>
    <xf numFmtId="165" fontId="6" fillId="0" borderId="0" xfId="1" applyNumberFormat="1" applyFont="1" applyAlignment="1">
      <alignment horizontal="left"/>
    </xf>
    <xf numFmtId="39" fontId="6" fillId="0" borderId="0" xfId="1" applyNumberFormat="1" applyFont="1"/>
    <xf numFmtId="165" fontId="15" fillId="0" borderId="0" xfId="1" quotePrefix="1" applyNumberFormat="1" applyFont="1" applyAlignment="1">
      <alignment horizontal="left"/>
    </xf>
    <xf numFmtId="165" fontId="6" fillId="0" borderId="0" xfId="1" applyNumberFormat="1" applyFont="1" applyAlignment="1">
      <alignment horizontal="center"/>
    </xf>
    <xf numFmtId="0" fontId="6" fillId="2" borderId="0" xfId="1" applyFont="1" applyFill="1" applyAlignment="1">
      <alignment horizontal="center" vertical="center" wrapText="1"/>
    </xf>
    <xf numFmtId="39" fontId="5" fillId="0" borderId="0" xfId="1" applyNumberFormat="1" applyFont="1" applyAlignment="1">
      <alignment horizontal="center"/>
    </xf>
    <xf numFmtId="0" fontId="6" fillId="2" borderId="0" xfId="1" applyFont="1" applyFill="1" applyAlignment="1">
      <alignment vertical="center" wrapText="1"/>
    </xf>
    <xf numFmtId="43" fontId="6" fillId="0" borderId="0" xfId="1" applyNumberFormat="1" applyFont="1" applyAlignment="1">
      <alignment horizontal="left" indent="3"/>
    </xf>
    <xf numFmtId="0" fontId="6" fillId="3" borderId="0" xfId="1" applyFont="1" applyFill="1" applyAlignment="1">
      <alignment wrapText="1"/>
    </xf>
    <xf numFmtId="43" fontId="6" fillId="0" borderId="0" xfId="1" applyNumberFormat="1" applyFont="1" applyAlignment="1">
      <alignment horizontal="right" indent="3"/>
    </xf>
    <xf numFmtId="165" fontId="6" fillId="0" borderId="0" xfId="1" applyNumberFormat="1" applyFont="1"/>
    <xf numFmtId="43" fontId="6" fillId="0" borderId="0" xfId="1" quotePrefix="1" applyNumberFormat="1" applyFont="1" applyAlignment="1">
      <alignment horizontal="left" indent="3"/>
    </xf>
    <xf numFmtId="39" fontId="4" fillId="0" borderId="0" xfId="1" applyNumberFormat="1" applyFont="1"/>
    <xf numFmtId="0" fontId="4" fillId="0" borderId="0" xfId="1" quotePrefix="1" applyFont="1"/>
    <xf numFmtId="0" fontId="5" fillId="0" borderId="0" xfId="1" applyFont="1"/>
    <xf numFmtId="4" fontId="17" fillId="0" borderId="0" xfId="1" applyNumberFormat="1" applyFont="1"/>
    <xf numFmtId="165" fontId="5" fillId="0" borderId="0" xfId="1" applyNumberFormat="1" applyFont="1"/>
    <xf numFmtId="2" fontId="5" fillId="0" borderId="0" xfId="1" applyNumberFormat="1" applyFont="1"/>
    <xf numFmtId="165" fontId="5" fillId="0" borderId="0" xfId="1" applyNumberFormat="1" applyFont="1" applyAlignment="1">
      <alignment horizontal="center" vertical="center"/>
    </xf>
    <xf numFmtId="165" fontId="18" fillId="0" borderId="0" xfId="1" quotePrefix="1" applyNumberFormat="1" applyFont="1" applyAlignment="1">
      <alignment horizontal="right"/>
    </xf>
    <xf numFmtId="166" fontId="18" fillId="0" borderId="0" xfId="1" quotePrefix="1" applyNumberFormat="1" applyFont="1" applyAlignment="1">
      <alignment horizontal="right"/>
    </xf>
    <xf numFmtId="167" fontId="18" fillId="0" borderId="0" xfId="1" quotePrefix="1" applyNumberFormat="1" applyFont="1" applyAlignment="1">
      <alignment horizontal="right"/>
    </xf>
    <xf numFmtId="4" fontId="18" fillId="0" borderId="0" xfId="1" quotePrefix="1" applyNumberFormat="1" applyFont="1" applyAlignment="1">
      <alignment horizontal="right"/>
    </xf>
    <xf numFmtId="4" fontId="4" fillId="0" borderId="0" xfId="1" applyNumberFormat="1" applyFont="1"/>
    <xf numFmtId="166" fontId="4" fillId="0" borderId="0" xfId="1" applyNumberFormat="1" applyFont="1"/>
    <xf numFmtId="167" fontId="4" fillId="0" borderId="0" xfId="1" applyNumberFormat="1" applyFont="1"/>
    <xf numFmtId="165" fontId="19" fillId="0" borderId="0" xfId="1" applyNumberFormat="1" applyFont="1" applyAlignment="1">
      <alignment horizontal="right" vertical="center"/>
    </xf>
    <xf numFmtId="4" fontId="3" fillId="0" borderId="0" xfId="1" applyNumberFormat="1"/>
    <xf numFmtId="4" fontId="4" fillId="0" borderId="0" xfId="1" applyNumberFormat="1" applyFont="1" applyAlignment="1">
      <alignment horizontal="fill"/>
    </xf>
    <xf numFmtId="4" fontId="4" fillId="0" borderId="0" xfId="1" quotePrefix="1" applyNumberFormat="1" applyFont="1" applyAlignment="1">
      <alignment horizontal="right"/>
    </xf>
    <xf numFmtId="4" fontId="4" fillId="0" borderId="0" xfId="1" applyNumberFormat="1" applyFont="1" applyAlignment="1">
      <alignment horizontal="right"/>
    </xf>
    <xf numFmtId="4" fontId="3" fillId="0" borderId="0" xfId="1" quotePrefix="1" applyNumberFormat="1" applyAlignment="1">
      <alignment horizontal="right"/>
    </xf>
    <xf numFmtId="168" fontId="4" fillId="0" borderId="0" xfId="1" applyNumberFormat="1" applyFont="1"/>
    <xf numFmtId="0" fontId="3" fillId="0" borderId="0" xfId="1" quotePrefix="1"/>
    <xf numFmtId="165" fontId="3" fillId="0" borderId="0" xfId="1" quotePrefix="1" applyNumberFormat="1"/>
    <xf numFmtId="165" fontId="3" fillId="0" borderId="0" xfId="1" applyNumberFormat="1"/>
    <xf numFmtId="0" fontId="4" fillId="0" borderId="0" xfId="1" applyFont="1" applyAlignment="1">
      <alignment horizontal="fill"/>
    </xf>
    <xf numFmtId="0" fontId="5" fillId="0" borderId="0" xfId="1" applyFont="1" applyAlignment="1">
      <alignment horizontal="left"/>
    </xf>
    <xf numFmtId="165" fontId="5" fillId="0" borderId="0" xfId="1" applyNumberFormat="1" applyFont="1" applyAlignment="1">
      <alignment horizontal="right"/>
    </xf>
    <xf numFmtId="39" fontId="4" fillId="0" borderId="0" xfId="1" applyNumberFormat="1" applyFont="1" applyAlignment="1">
      <alignment horizontal="left"/>
    </xf>
    <xf numFmtId="169" fontId="0" fillId="0" borderId="0" xfId="2" applyNumberFormat="1" applyFont="1"/>
    <xf numFmtId="0" fontId="2" fillId="4" borderId="0" xfId="0" applyFont="1" applyFill="1" applyAlignment="1">
      <alignment horizontal="center" vertical="center"/>
    </xf>
    <xf numFmtId="169" fontId="2" fillId="4" borderId="0" xfId="2" applyNumberFormat="1" applyFont="1" applyFill="1" applyAlignment="1">
      <alignment horizontal="center" vertical="center"/>
    </xf>
    <xf numFmtId="0" fontId="24" fillId="5" borderId="0" xfId="0" applyFont="1" applyFill="1" applyAlignment="1">
      <alignment vertical="center"/>
    </xf>
    <xf numFmtId="0" fontId="25" fillId="5" borderId="0" xfId="0" applyFont="1" applyFill="1" applyAlignment="1">
      <alignment vertical="center"/>
    </xf>
    <xf numFmtId="170" fontId="25" fillId="5" borderId="0" xfId="2" applyNumberFormat="1" applyFont="1" applyFill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4" fillId="5" borderId="0" xfId="0" quotePrefix="1" applyFont="1" applyFill="1" applyAlignment="1">
      <alignment vertical="center"/>
    </xf>
    <xf numFmtId="0" fontId="25" fillId="5" borderId="0" xfId="0" quotePrefix="1" applyFont="1" applyFill="1" applyAlignment="1">
      <alignment vertical="center"/>
    </xf>
    <xf numFmtId="0" fontId="0" fillId="0" borderId="0" xfId="0" quotePrefix="1"/>
    <xf numFmtId="164" fontId="11" fillId="0" borderId="0" xfId="1" quotePrefix="1" applyNumberFormat="1" applyFont="1" applyAlignment="1"/>
    <xf numFmtId="164" fontId="11" fillId="0" borderId="0" xfId="1" applyNumberFormat="1" applyFont="1" applyAlignment="1">
      <alignment horizontal="center"/>
    </xf>
    <xf numFmtId="0" fontId="26" fillId="0" borderId="1" xfId="1" applyFont="1" applyBorder="1"/>
    <xf numFmtId="43" fontId="27" fillId="0" borderId="1" xfId="1" quotePrefix="1" applyNumberFormat="1" applyFont="1" applyBorder="1"/>
    <xf numFmtId="165" fontId="16" fillId="0" borderId="0" xfId="1" applyNumberFormat="1" applyFont="1" applyAlignment="1">
      <alignment horizontal="center"/>
    </xf>
    <xf numFmtId="165" fontId="6" fillId="0" borderId="0" xfId="1" applyNumberFormat="1" applyFont="1" applyAlignment="1">
      <alignment horizontal="right"/>
    </xf>
    <xf numFmtId="165" fontId="7" fillId="0" borderId="0" xfId="1" applyNumberFormat="1" applyFont="1" applyAlignment="1">
      <alignment horizontal="center"/>
    </xf>
    <xf numFmtId="165" fontId="6" fillId="0" borderId="0" xfId="1" applyNumberFormat="1" applyFont="1" applyAlignment="1">
      <alignment horizontal="center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4" fillId="0" borderId="0" xfId="1" applyFont="1" applyAlignment="1">
      <alignment horizontal="left"/>
    </xf>
    <xf numFmtId="0" fontId="7" fillId="3" borderId="0" xfId="1" applyFont="1" applyFill="1" applyAlignment="1">
      <alignment horizontal="left" wrapText="1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15" fontId="23" fillId="0" borderId="0" xfId="0" applyNumberFormat="1" applyFont="1" applyAlignment="1">
      <alignment horizontal="left"/>
    </xf>
    <xf numFmtId="0" fontId="23" fillId="0" borderId="0" xfId="0" applyFont="1" applyAlignment="1">
      <alignment horizontal="left"/>
    </xf>
  </cellXfs>
  <cellStyles count="3">
    <cellStyle name="Millier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png"/><Relationship Id="rId18" Type="http://schemas.openxmlformats.org/officeDocument/2006/relationships/image" Target="../media/image20.png"/><Relationship Id="rId3" Type="http://schemas.openxmlformats.org/officeDocument/2006/relationships/image" Target="../media/image5.png"/><Relationship Id="rId21" Type="http://schemas.openxmlformats.org/officeDocument/2006/relationships/image" Target="../media/image23.jpe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20" Type="http://schemas.openxmlformats.org/officeDocument/2006/relationships/image" Target="../media/image22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10" Type="http://schemas.openxmlformats.org/officeDocument/2006/relationships/image" Target="../media/image12.png"/><Relationship Id="rId19" Type="http://schemas.openxmlformats.org/officeDocument/2006/relationships/image" Target="../media/image21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Relationship Id="rId22" Type="http://schemas.openxmlformats.org/officeDocument/2006/relationships/image" Target="../media/image2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488832</xdr:colOff>
      <xdr:row>1</xdr:row>
      <xdr:rowOff>19183</xdr:rowOff>
    </xdr:from>
    <xdr:to>
      <xdr:col>14</xdr:col>
      <xdr:colOff>15681</xdr:colOff>
      <xdr:row>5</xdr:row>
      <xdr:rowOff>20485</xdr:rowOff>
    </xdr:to>
    <xdr:pic>
      <xdr:nvPicPr>
        <xdr:cNvPr id="2" name="Image 1" descr="LOGO DOUANE 2016.bmp">
          <a:extLst>
            <a:ext uri="{FF2B5EF4-FFF2-40B4-BE49-F238E27FC236}">
              <a16:creationId xmlns:a16="http://schemas.microsoft.com/office/drawing/2014/main" id="{29AF4635-0D01-4504-8D72-B8BDE024C01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919332" y="209683"/>
          <a:ext cx="829869" cy="824262"/>
        </a:xfrm>
        <a:prstGeom prst="rect">
          <a:avLst/>
        </a:prstGeom>
      </xdr:spPr>
    </xdr:pic>
    <xdr:clientData/>
  </xdr:twoCellAnchor>
  <xdr:oneCellAnchor>
    <xdr:from>
      <xdr:col>20</xdr:col>
      <xdr:colOff>663442</xdr:colOff>
      <xdr:row>1</xdr:row>
      <xdr:rowOff>19183</xdr:rowOff>
    </xdr:from>
    <xdr:ext cx="828807" cy="816900"/>
    <xdr:pic>
      <xdr:nvPicPr>
        <xdr:cNvPr id="4" name="Image 3" descr="LOGO DOUANE 2016.bmp">
          <a:extLst>
            <a:ext uri="{FF2B5EF4-FFF2-40B4-BE49-F238E27FC236}">
              <a16:creationId xmlns:a16="http://schemas.microsoft.com/office/drawing/2014/main" id="{0F8D69FD-B3B7-4758-9E05-5E257AB31FB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211022" y="209683"/>
          <a:ext cx="828807" cy="816900"/>
        </a:xfrm>
        <a:prstGeom prst="rect">
          <a:avLst/>
        </a:prstGeom>
      </xdr:spPr>
    </xdr:pic>
    <xdr:clientData/>
  </xdr:oneCellAnchor>
  <xdr:oneCellAnchor>
    <xdr:from>
      <xdr:col>20</xdr:col>
      <xdr:colOff>663442</xdr:colOff>
      <xdr:row>1</xdr:row>
      <xdr:rowOff>19183</xdr:rowOff>
    </xdr:from>
    <xdr:ext cx="828807" cy="816900"/>
    <xdr:pic>
      <xdr:nvPicPr>
        <xdr:cNvPr id="5" name="Image 4" descr="LOGO DOUANE 2016.bmp">
          <a:extLst>
            <a:ext uri="{FF2B5EF4-FFF2-40B4-BE49-F238E27FC236}">
              <a16:creationId xmlns:a16="http://schemas.microsoft.com/office/drawing/2014/main" id="{A009AE02-2DC5-4BF8-9E64-E17881C9CC7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211022" y="209683"/>
          <a:ext cx="828807" cy="816900"/>
        </a:xfrm>
        <a:prstGeom prst="rect">
          <a:avLst/>
        </a:prstGeom>
      </xdr:spPr>
    </xdr:pic>
    <xdr:clientData/>
  </xdr:oneCellAnchor>
  <xdr:oneCellAnchor>
    <xdr:from>
      <xdr:col>20</xdr:col>
      <xdr:colOff>663442</xdr:colOff>
      <xdr:row>1</xdr:row>
      <xdr:rowOff>19183</xdr:rowOff>
    </xdr:from>
    <xdr:ext cx="828000" cy="828000"/>
    <xdr:pic>
      <xdr:nvPicPr>
        <xdr:cNvPr id="6" name="Image 5" descr="LOGO DOUANE 2016.bmp">
          <a:extLst>
            <a:ext uri="{FF2B5EF4-FFF2-40B4-BE49-F238E27FC236}">
              <a16:creationId xmlns:a16="http://schemas.microsoft.com/office/drawing/2014/main" id="{2B5AC452-4A23-44BB-BFE8-EB82169FC67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211022" y="209683"/>
          <a:ext cx="828000" cy="828000"/>
        </a:xfrm>
        <a:prstGeom prst="rect">
          <a:avLst/>
        </a:prstGeom>
      </xdr:spPr>
    </xdr:pic>
    <xdr:clientData/>
  </xdr:oneCellAnchor>
  <xdr:twoCellAnchor editAs="oneCell">
    <xdr:from>
      <xdr:col>8</xdr:col>
      <xdr:colOff>403226</xdr:colOff>
      <xdr:row>0</xdr:row>
      <xdr:rowOff>158750</xdr:rowOff>
    </xdr:from>
    <xdr:to>
      <xdr:col>9</xdr:col>
      <xdr:colOff>877359</xdr:colOff>
      <xdr:row>4</xdr:row>
      <xdr:rowOff>66463</xdr:rowOff>
    </xdr:to>
    <xdr:pic>
      <xdr:nvPicPr>
        <xdr:cNvPr id="8" name="Image 7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2226" y="158750"/>
          <a:ext cx="908050" cy="754380"/>
        </a:xfrm>
        <a:prstGeom prst="rect">
          <a:avLst/>
        </a:prstGeom>
      </xdr:spPr>
    </xdr:pic>
    <xdr:clientData/>
  </xdr:twoCellAnchor>
  <xdr:twoCellAnchor editAs="oneCell">
    <xdr:from>
      <xdr:col>16</xdr:col>
      <xdr:colOff>217100</xdr:colOff>
      <xdr:row>0</xdr:row>
      <xdr:rowOff>130527</xdr:rowOff>
    </xdr:from>
    <xdr:to>
      <xdr:col>16</xdr:col>
      <xdr:colOff>1125150</xdr:colOff>
      <xdr:row>4</xdr:row>
      <xdr:rowOff>38240</xdr:rowOff>
    </xdr:to>
    <xdr:pic>
      <xdr:nvPicPr>
        <xdr:cNvPr id="9" name="Image 8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51517" y="130527"/>
          <a:ext cx="908050" cy="7543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17</xdr:row>
      <xdr:rowOff>28575</xdr:rowOff>
    </xdr:from>
    <xdr:to>
      <xdr:col>0</xdr:col>
      <xdr:colOff>778750</xdr:colOff>
      <xdr:row>17</xdr:row>
      <xdr:rowOff>266701</xdr:rowOff>
    </xdr:to>
    <xdr:pic>
      <xdr:nvPicPr>
        <xdr:cNvPr id="2" name="Picture 3" descr="File:Flag of South Africa.svg">
          <a:extLst>
            <a:ext uri="{FF2B5EF4-FFF2-40B4-BE49-F238E27FC236}">
              <a16:creationId xmlns:a16="http://schemas.microsoft.com/office/drawing/2014/main" id="{B0C5E9F5-86F7-42B1-ACF3-4D510B715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4189095"/>
          <a:ext cx="397750" cy="23812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411880</xdr:colOff>
      <xdr:row>8</xdr:row>
      <xdr:rowOff>47625</xdr:rowOff>
    </xdr:from>
    <xdr:to>
      <xdr:col>1</xdr:col>
      <xdr:colOff>19242</xdr:colOff>
      <xdr:row>9</xdr:row>
      <xdr:rowOff>9525</xdr:rowOff>
    </xdr:to>
    <xdr:pic>
      <xdr:nvPicPr>
        <xdr:cNvPr id="3" name="Picture 1" descr="États-Unis d'Amérique">
          <a:extLst>
            <a:ext uri="{FF2B5EF4-FFF2-40B4-BE49-F238E27FC236}">
              <a16:creationId xmlns:a16="http://schemas.microsoft.com/office/drawing/2014/main" id="{0C7318D3-7D32-421C-A70A-90AD85B2F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411880" y="1739265"/>
          <a:ext cx="415082" cy="23622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409575</xdr:colOff>
      <xdr:row>9</xdr:row>
      <xdr:rowOff>57150</xdr:rowOff>
    </xdr:from>
    <xdr:to>
      <xdr:col>1</xdr:col>
      <xdr:colOff>11400</xdr:colOff>
      <xdr:row>10</xdr:row>
      <xdr:rowOff>9525</xdr:rowOff>
    </xdr:to>
    <xdr:pic>
      <xdr:nvPicPr>
        <xdr:cNvPr id="4" name="Picture 2" descr="Flag of the United Kingdom.svg">
          <a:extLst>
            <a:ext uri="{FF2B5EF4-FFF2-40B4-BE49-F238E27FC236}">
              <a16:creationId xmlns:a16="http://schemas.microsoft.com/office/drawing/2014/main" id="{C603D2AD-AC10-4572-914C-869F89B79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 bwMode="auto">
        <a:xfrm>
          <a:off x="409575" y="2023110"/>
          <a:ext cx="409545" cy="22669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428625</xdr:colOff>
      <xdr:row>10</xdr:row>
      <xdr:rowOff>38100</xdr:rowOff>
    </xdr:from>
    <xdr:to>
      <xdr:col>0</xdr:col>
      <xdr:colOff>762000</xdr:colOff>
      <xdr:row>10</xdr:row>
      <xdr:rowOff>238125</xdr:rowOff>
    </xdr:to>
    <xdr:pic>
      <xdr:nvPicPr>
        <xdr:cNvPr id="5" name="Picture 3" descr="Japon">
          <a:extLst>
            <a:ext uri="{FF2B5EF4-FFF2-40B4-BE49-F238E27FC236}">
              <a16:creationId xmlns:a16="http://schemas.microsoft.com/office/drawing/2014/main" id="{C16FE2E4-889C-4F6C-B8AD-024F0C327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28625" y="2278380"/>
          <a:ext cx="333375" cy="2000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10</xdr:row>
      <xdr:rowOff>238125</xdr:rowOff>
    </xdr:from>
    <xdr:to>
      <xdr:col>1</xdr:col>
      <xdr:colOff>2414</xdr:colOff>
      <xdr:row>11</xdr:row>
      <xdr:rowOff>209550</xdr:rowOff>
    </xdr:to>
    <xdr:pic>
      <xdr:nvPicPr>
        <xdr:cNvPr id="6" name="Picture 4" descr="Flag of Russia.svg">
          <a:extLst>
            <a:ext uri="{FF2B5EF4-FFF2-40B4-BE49-F238E27FC236}">
              <a16:creationId xmlns:a16="http://schemas.microsoft.com/office/drawing/2014/main" id="{2D6FA0A3-1AA2-4632-AFD5-FCE55292B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 bwMode="auto">
        <a:xfrm>
          <a:off x="400050" y="2478405"/>
          <a:ext cx="383414" cy="24574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12</xdr:row>
      <xdr:rowOff>32525</xdr:rowOff>
    </xdr:from>
    <xdr:to>
      <xdr:col>1</xdr:col>
      <xdr:colOff>9525</xdr:colOff>
      <xdr:row>12</xdr:row>
      <xdr:rowOff>266701</xdr:rowOff>
    </xdr:to>
    <xdr:pic>
      <xdr:nvPicPr>
        <xdr:cNvPr id="7" name="Picture 5" descr="Canada">
          <a:extLst>
            <a:ext uri="{FF2B5EF4-FFF2-40B4-BE49-F238E27FC236}">
              <a16:creationId xmlns:a16="http://schemas.microsoft.com/office/drawing/2014/main" id="{880E8259-EE34-44B9-9C91-15D48DADA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00050" y="2821445"/>
          <a:ext cx="417195" cy="23417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400048</xdr:colOff>
      <xdr:row>13</xdr:row>
      <xdr:rowOff>28575</xdr:rowOff>
    </xdr:from>
    <xdr:to>
      <xdr:col>1</xdr:col>
      <xdr:colOff>9524</xdr:colOff>
      <xdr:row>13</xdr:row>
      <xdr:rowOff>266700</xdr:rowOff>
    </xdr:to>
    <xdr:pic>
      <xdr:nvPicPr>
        <xdr:cNvPr id="8" name="Picture 6" descr="Flag of Norway.svg">
          <a:extLst>
            <a:ext uri="{FF2B5EF4-FFF2-40B4-BE49-F238E27FC236}">
              <a16:creationId xmlns:a16="http://schemas.microsoft.com/office/drawing/2014/main" id="{EB754953-2827-45B9-BC20-3E66BB5B3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00048" y="3091815"/>
          <a:ext cx="417196" cy="238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408331</xdr:colOff>
      <xdr:row>14</xdr:row>
      <xdr:rowOff>47624</xdr:rowOff>
    </xdr:from>
    <xdr:to>
      <xdr:col>0</xdr:col>
      <xdr:colOff>781049</xdr:colOff>
      <xdr:row>15</xdr:row>
      <xdr:rowOff>9525</xdr:rowOff>
    </xdr:to>
    <xdr:pic>
      <xdr:nvPicPr>
        <xdr:cNvPr id="9" name="Picture 7" descr="Flag of Sweden.svg">
          <a:extLst>
            <a:ext uri="{FF2B5EF4-FFF2-40B4-BE49-F238E27FC236}">
              <a16:creationId xmlns:a16="http://schemas.microsoft.com/office/drawing/2014/main" id="{B137EA1F-098B-49B3-BCBA-872F36B11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08331" y="3385184"/>
          <a:ext cx="372718" cy="23622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409575</xdr:colOff>
      <xdr:row>15</xdr:row>
      <xdr:rowOff>57151</xdr:rowOff>
    </xdr:from>
    <xdr:to>
      <xdr:col>0</xdr:col>
      <xdr:colOff>781049</xdr:colOff>
      <xdr:row>16</xdr:row>
      <xdr:rowOff>9526</xdr:rowOff>
    </xdr:to>
    <xdr:pic>
      <xdr:nvPicPr>
        <xdr:cNvPr id="10" name="Picture 8" descr="Flag of Djibouti.svg">
          <a:extLst>
            <a:ext uri="{FF2B5EF4-FFF2-40B4-BE49-F238E27FC236}">
              <a16:creationId xmlns:a16="http://schemas.microsoft.com/office/drawing/2014/main" id="{38812BA5-9165-4846-89A1-59EE15F09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09575" y="3669031"/>
          <a:ext cx="380999" cy="22669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380999</xdr:colOff>
      <xdr:row>18</xdr:row>
      <xdr:rowOff>28575</xdr:rowOff>
    </xdr:from>
    <xdr:to>
      <xdr:col>1</xdr:col>
      <xdr:colOff>3411</xdr:colOff>
      <xdr:row>18</xdr:row>
      <xdr:rowOff>266701</xdr:rowOff>
    </xdr:to>
    <xdr:pic>
      <xdr:nvPicPr>
        <xdr:cNvPr id="11" name="Picture 9" descr="Flag of Mauritius.svg">
          <a:extLst>
            <a:ext uri="{FF2B5EF4-FFF2-40B4-BE49-F238E27FC236}">
              <a16:creationId xmlns:a16="http://schemas.microsoft.com/office/drawing/2014/main" id="{2F6F05CA-8986-400D-96B0-54FC20B25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80999" y="4463415"/>
          <a:ext cx="403462" cy="23812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390526</xdr:colOff>
      <xdr:row>19</xdr:row>
      <xdr:rowOff>33877</xdr:rowOff>
    </xdr:from>
    <xdr:to>
      <xdr:col>1</xdr:col>
      <xdr:colOff>4641</xdr:colOff>
      <xdr:row>19</xdr:row>
      <xdr:rowOff>228601</xdr:rowOff>
    </xdr:to>
    <xdr:pic>
      <xdr:nvPicPr>
        <xdr:cNvPr id="12" name="Picture 10" descr="Flag of Singapore.svg">
          <a:extLst>
            <a:ext uri="{FF2B5EF4-FFF2-40B4-BE49-F238E27FC236}">
              <a16:creationId xmlns:a16="http://schemas.microsoft.com/office/drawing/2014/main" id="{B67E6FBF-E23A-4FAC-A6FD-2FD32354B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90526" y="4743037"/>
          <a:ext cx="421835" cy="19472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21</xdr:row>
      <xdr:rowOff>0</xdr:rowOff>
    </xdr:from>
    <xdr:to>
      <xdr:col>0</xdr:col>
      <xdr:colOff>771525</xdr:colOff>
      <xdr:row>21</xdr:row>
      <xdr:rowOff>199858</xdr:rowOff>
    </xdr:to>
    <xdr:pic>
      <xdr:nvPicPr>
        <xdr:cNvPr id="13" name="Picture 11" descr="Flag of Thailand.svg">
          <a:extLst>
            <a:ext uri="{FF2B5EF4-FFF2-40B4-BE49-F238E27FC236}">
              <a16:creationId xmlns:a16="http://schemas.microsoft.com/office/drawing/2014/main" id="{717A7425-9594-4659-B57E-645BD91F3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00050" y="5257800"/>
          <a:ext cx="371475" cy="19985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350520</xdr:colOff>
      <xdr:row>20</xdr:row>
      <xdr:rowOff>264795</xdr:rowOff>
    </xdr:from>
    <xdr:to>
      <xdr:col>0</xdr:col>
      <xdr:colOff>779145</xdr:colOff>
      <xdr:row>21</xdr:row>
      <xdr:rowOff>211454</xdr:rowOff>
    </xdr:to>
    <xdr:pic>
      <xdr:nvPicPr>
        <xdr:cNvPr id="14" name="Picture 12" descr="Flag of India.svg">
          <a:extLst>
            <a:ext uri="{FF2B5EF4-FFF2-40B4-BE49-F238E27FC236}">
              <a16:creationId xmlns:a16="http://schemas.microsoft.com/office/drawing/2014/main" id="{1550D83A-AEDE-49CA-93BF-B0813ED8C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50520" y="5339715"/>
          <a:ext cx="428625" cy="2285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386801</xdr:colOff>
      <xdr:row>22</xdr:row>
      <xdr:rowOff>0</xdr:rowOff>
    </xdr:from>
    <xdr:to>
      <xdr:col>1</xdr:col>
      <xdr:colOff>1682</xdr:colOff>
      <xdr:row>22</xdr:row>
      <xdr:rowOff>247651</xdr:rowOff>
    </xdr:to>
    <xdr:pic>
      <xdr:nvPicPr>
        <xdr:cNvPr id="15" name="Picture 13" descr="Flag of Kenya.svg">
          <a:extLst>
            <a:ext uri="{FF2B5EF4-FFF2-40B4-BE49-F238E27FC236}">
              <a16:creationId xmlns:a16="http://schemas.microsoft.com/office/drawing/2014/main" id="{9108A165-6478-4870-989F-9F733A5D9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86801" y="5532120"/>
          <a:ext cx="422601" cy="24765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402181</xdr:colOff>
      <xdr:row>22</xdr:row>
      <xdr:rowOff>0</xdr:rowOff>
    </xdr:from>
    <xdr:to>
      <xdr:col>0</xdr:col>
      <xdr:colOff>752475</xdr:colOff>
      <xdr:row>22</xdr:row>
      <xdr:rowOff>190499</xdr:rowOff>
    </xdr:to>
    <xdr:pic>
      <xdr:nvPicPr>
        <xdr:cNvPr id="16" name="Picture 14" descr="Flag of Pakistan.svg">
          <a:extLst>
            <a:ext uri="{FF2B5EF4-FFF2-40B4-BE49-F238E27FC236}">
              <a16:creationId xmlns:a16="http://schemas.microsoft.com/office/drawing/2014/main" id="{8AFAB91F-26BF-45EC-920B-C52E84C2C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02181" y="5532120"/>
          <a:ext cx="350294" cy="1904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22</xdr:row>
      <xdr:rowOff>0</xdr:rowOff>
    </xdr:from>
    <xdr:to>
      <xdr:col>1</xdr:col>
      <xdr:colOff>28575</xdr:colOff>
      <xdr:row>22</xdr:row>
      <xdr:rowOff>266699</xdr:rowOff>
    </xdr:to>
    <xdr:pic>
      <xdr:nvPicPr>
        <xdr:cNvPr id="17" name="Picture 15" descr="Flag of Indonesia.svg">
          <a:extLst>
            <a:ext uri="{FF2B5EF4-FFF2-40B4-BE49-F238E27FC236}">
              <a16:creationId xmlns:a16="http://schemas.microsoft.com/office/drawing/2014/main" id="{230C2740-D7DE-4D8B-ADE2-031EBFFBA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00050" y="5532120"/>
          <a:ext cx="436245" cy="2666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409575</xdr:colOff>
      <xdr:row>22</xdr:row>
      <xdr:rowOff>0</xdr:rowOff>
    </xdr:from>
    <xdr:to>
      <xdr:col>1</xdr:col>
      <xdr:colOff>28579</xdr:colOff>
      <xdr:row>22</xdr:row>
      <xdr:rowOff>258802</xdr:rowOff>
    </xdr:to>
    <xdr:pic>
      <xdr:nvPicPr>
        <xdr:cNvPr id="18" name="Picture 16" descr="Flag of Tanzania.svg">
          <a:extLst>
            <a:ext uri="{FF2B5EF4-FFF2-40B4-BE49-F238E27FC236}">
              <a16:creationId xmlns:a16="http://schemas.microsoft.com/office/drawing/2014/main" id="{F9309F3D-BEEA-4042-96DA-E45F0A718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09575" y="5532120"/>
          <a:ext cx="426724" cy="25880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22</xdr:row>
      <xdr:rowOff>57150</xdr:rowOff>
    </xdr:from>
    <xdr:to>
      <xdr:col>1</xdr:col>
      <xdr:colOff>9524</xdr:colOff>
      <xdr:row>23</xdr:row>
      <xdr:rowOff>561</xdr:rowOff>
    </xdr:to>
    <xdr:pic>
      <xdr:nvPicPr>
        <xdr:cNvPr id="19" name="Picture 17" descr="Flag of Australia.svg">
          <a:extLst>
            <a:ext uri="{FF2B5EF4-FFF2-40B4-BE49-F238E27FC236}">
              <a16:creationId xmlns:a16="http://schemas.microsoft.com/office/drawing/2014/main" id="{D72079C9-609F-4121-95C8-3D73D41B9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00050" y="5589270"/>
          <a:ext cx="417194" cy="21773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23</xdr:row>
      <xdr:rowOff>47625</xdr:rowOff>
    </xdr:from>
    <xdr:to>
      <xdr:col>1</xdr:col>
      <xdr:colOff>1</xdr:colOff>
      <xdr:row>24</xdr:row>
      <xdr:rowOff>19050</xdr:rowOff>
    </xdr:to>
    <xdr:pic>
      <xdr:nvPicPr>
        <xdr:cNvPr id="20" name="Picture 18" descr="Flag of New Zealand.svg">
          <a:extLst>
            <a:ext uri="{FF2B5EF4-FFF2-40B4-BE49-F238E27FC236}">
              <a16:creationId xmlns:a16="http://schemas.microsoft.com/office/drawing/2014/main" id="{E422A405-46DF-44E6-A7EB-72F1E426E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00050" y="5854065"/>
          <a:ext cx="407671" cy="24574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377190</xdr:colOff>
      <xdr:row>19</xdr:row>
      <xdr:rowOff>251460</xdr:rowOff>
    </xdr:from>
    <xdr:to>
      <xdr:col>0</xdr:col>
      <xdr:colOff>748665</xdr:colOff>
      <xdr:row>20</xdr:row>
      <xdr:rowOff>207645</xdr:rowOff>
    </xdr:to>
    <xdr:pic>
      <xdr:nvPicPr>
        <xdr:cNvPr id="21" name="il_fi" descr="http://www.drapeauxdespays.fr/data/flags/ultra/tw.png">
          <a:extLst>
            <a:ext uri="{FF2B5EF4-FFF2-40B4-BE49-F238E27FC236}">
              <a16:creationId xmlns:a16="http://schemas.microsoft.com/office/drawing/2014/main" id="{AAB91E06-4727-4CC7-AB29-62FFFB274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77190" y="5044440"/>
          <a:ext cx="371475" cy="238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381000</xdr:colOff>
      <xdr:row>16</xdr:row>
      <xdr:rowOff>28575</xdr:rowOff>
    </xdr:from>
    <xdr:to>
      <xdr:col>1</xdr:col>
      <xdr:colOff>19050</xdr:colOff>
      <xdr:row>16</xdr:row>
      <xdr:rowOff>266701</xdr:rowOff>
    </xdr:to>
    <xdr:pic>
      <xdr:nvPicPr>
        <xdr:cNvPr id="22" name="Picture 21" descr="Petite guirlande de drapeaux Hong Kong - Achat et Vente de guirlandes">
          <a:extLst>
            <a:ext uri="{FF2B5EF4-FFF2-40B4-BE49-F238E27FC236}">
              <a16:creationId xmlns:a16="http://schemas.microsoft.com/office/drawing/2014/main" id="{D5BDB326-4D09-4520-9B5B-7DD1A7A43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81000" y="3914775"/>
          <a:ext cx="445770" cy="23812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6</xdr:row>
      <xdr:rowOff>38099</xdr:rowOff>
    </xdr:from>
    <xdr:to>
      <xdr:col>1</xdr:col>
      <xdr:colOff>5628</xdr:colOff>
      <xdr:row>8</xdr:row>
      <xdr:rowOff>85724</xdr:rowOff>
    </xdr:to>
    <xdr:pic>
      <xdr:nvPicPr>
        <xdr:cNvPr id="23" name="Picture 1" descr="drapeau de l europe drapeau de l union europeenne propose en 8 tailles ...">
          <a:extLst>
            <a:ext uri="{FF2B5EF4-FFF2-40B4-BE49-F238E27FC236}">
              <a16:creationId xmlns:a16="http://schemas.microsoft.com/office/drawing/2014/main" id="{297021A6-E79B-4ADA-9E1F-1A7FAEF44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00050" y="1402079"/>
          <a:ext cx="413298" cy="37528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A1" transitionEvaluation="1"/>
  <dimension ref="A1:U116"/>
  <sheetViews>
    <sheetView showGridLines="0" zoomScale="90" zoomScaleNormal="90" zoomScaleSheetLayoutView="50" workbookViewId="0">
      <selection activeCell="B22" sqref="B22"/>
    </sheetView>
  </sheetViews>
  <sheetFormatPr baseColWidth="10" defaultColWidth="11.140625" defaultRowHeight="12" x14ac:dyDescent="0.15"/>
  <cols>
    <col min="1" max="1" width="26.140625" style="1" customWidth="1"/>
    <col min="2" max="6" width="16.7109375" style="1" customWidth="1"/>
    <col min="7" max="7" width="20.42578125" style="1" customWidth="1"/>
    <col min="8" max="8" width="16.7109375" style="1" customWidth="1"/>
    <col min="9" max="9" width="6.42578125" style="1" customWidth="1"/>
    <col min="10" max="10" width="27.140625" style="1" customWidth="1"/>
    <col min="11" max="11" width="27.42578125" style="1" customWidth="1"/>
    <col min="12" max="12" width="8.7109375" style="1" customWidth="1"/>
    <col min="13" max="13" width="12.42578125" style="1" customWidth="1"/>
    <col min="14" max="14" width="19" style="1" customWidth="1"/>
    <col min="15" max="15" width="2.5703125" style="1" customWidth="1"/>
    <col min="16" max="16" width="6.42578125" style="1" customWidth="1"/>
    <col min="17" max="17" width="27.140625" style="1" customWidth="1"/>
    <col min="18" max="18" width="27.42578125" style="1" customWidth="1"/>
    <col min="19" max="19" width="8.7109375" style="1" customWidth="1"/>
    <col min="20" max="20" width="12.42578125" style="1" customWidth="1"/>
    <col min="21" max="21" width="19" style="1" customWidth="1"/>
    <col min="22" max="22" width="0.140625" style="1" customWidth="1"/>
    <col min="23" max="256" width="11.140625" style="1"/>
    <col min="257" max="257" width="19" style="1" customWidth="1"/>
    <col min="258" max="258" width="21.42578125" style="1" customWidth="1"/>
    <col min="259" max="259" width="19.7109375" style="1" customWidth="1"/>
    <col min="260" max="260" width="17.42578125" style="1" customWidth="1"/>
    <col min="261" max="261" width="21" style="1" customWidth="1"/>
    <col min="262" max="262" width="18.140625" style="1" customWidth="1"/>
    <col min="263" max="263" width="16.140625" style="1" customWidth="1"/>
    <col min="264" max="264" width="16.42578125" style="1" customWidth="1"/>
    <col min="265" max="265" width="8.7109375" style="1" customWidth="1"/>
    <col min="266" max="266" width="26" style="1" customWidth="1"/>
    <col min="267" max="267" width="29.28515625" style="1" customWidth="1"/>
    <col min="268" max="268" width="7.140625" style="1" customWidth="1"/>
    <col min="269" max="269" width="8.28515625" style="1" customWidth="1"/>
    <col min="270" max="270" width="19" style="1" customWidth="1"/>
    <col min="271" max="271" width="15.28515625" style="1" customWidth="1"/>
    <col min="272" max="512" width="11.140625" style="1"/>
    <col min="513" max="513" width="19" style="1" customWidth="1"/>
    <col min="514" max="514" width="21.42578125" style="1" customWidth="1"/>
    <col min="515" max="515" width="19.7109375" style="1" customWidth="1"/>
    <col min="516" max="516" width="17.42578125" style="1" customWidth="1"/>
    <col min="517" max="517" width="21" style="1" customWidth="1"/>
    <col min="518" max="518" width="18.140625" style="1" customWidth="1"/>
    <col min="519" max="519" width="16.140625" style="1" customWidth="1"/>
    <col min="520" max="520" width="16.42578125" style="1" customWidth="1"/>
    <col min="521" max="521" width="8.7109375" style="1" customWidth="1"/>
    <col min="522" max="522" width="26" style="1" customWidth="1"/>
    <col min="523" max="523" width="29.28515625" style="1" customWidth="1"/>
    <col min="524" max="524" width="7.140625" style="1" customWidth="1"/>
    <col min="525" max="525" width="8.28515625" style="1" customWidth="1"/>
    <col min="526" max="526" width="19" style="1" customWidth="1"/>
    <col min="527" max="527" width="15.28515625" style="1" customWidth="1"/>
    <col min="528" max="768" width="11.140625" style="1"/>
    <col min="769" max="769" width="19" style="1" customWidth="1"/>
    <col min="770" max="770" width="21.42578125" style="1" customWidth="1"/>
    <col min="771" max="771" width="19.7109375" style="1" customWidth="1"/>
    <col min="772" max="772" width="17.42578125" style="1" customWidth="1"/>
    <col min="773" max="773" width="21" style="1" customWidth="1"/>
    <col min="774" max="774" width="18.140625" style="1" customWidth="1"/>
    <col min="775" max="775" width="16.140625" style="1" customWidth="1"/>
    <col min="776" max="776" width="16.42578125" style="1" customWidth="1"/>
    <col min="777" max="777" width="8.7109375" style="1" customWidth="1"/>
    <col min="778" max="778" width="26" style="1" customWidth="1"/>
    <col min="779" max="779" width="29.28515625" style="1" customWidth="1"/>
    <col min="780" max="780" width="7.140625" style="1" customWidth="1"/>
    <col min="781" max="781" width="8.28515625" style="1" customWidth="1"/>
    <col min="782" max="782" width="19" style="1" customWidth="1"/>
    <col min="783" max="783" width="15.28515625" style="1" customWidth="1"/>
    <col min="784" max="1024" width="11.140625" style="1"/>
    <col min="1025" max="1025" width="19" style="1" customWidth="1"/>
    <col min="1026" max="1026" width="21.42578125" style="1" customWidth="1"/>
    <col min="1027" max="1027" width="19.7109375" style="1" customWidth="1"/>
    <col min="1028" max="1028" width="17.42578125" style="1" customWidth="1"/>
    <col min="1029" max="1029" width="21" style="1" customWidth="1"/>
    <col min="1030" max="1030" width="18.140625" style="1" customWidth="1"/>
    <col min="1031" max="1031" width="16.140625" style="1" customWidth="1"/>
    <col min="1032" max="1032" width="16.42578125" style="1" customWidth="1"/>
    <col min="1033" max="1033" width="8.7109375" style="1" customWidth="1"/>
    <col min="1034" max="1034" width="26" style="1" customWidth="1"/>
    <col min="1035" max="1035" width="29.28515625" style="1" customWidth="1"/>
    <col min="1036" max="1036" width="7.140625" style="1" customWidth="1"/>
    <col min="1037" max="1037" width="8.28515625" style="1" customWidth="1"/>
    <col min="1038" max="1038" width="19" style="1" customWidth="1"/>
    <col min="1039" max="1039" width="15.28515625" style="1" customWidth="1"/>
    <col min="1040" max="1280" width="11.140625" style="1"/>
    <col min="1281" max="1281" width="19" style="1" customWidth="1"/>
    <col min="1282" max="1282" width="21.42578125" style="1" customWidth="1"/>
    <col min="1283" max="1283" width="19.7109375" style="1" customWidth="1"/>
    <col min="1284" max="1284" width="17.42578125" style="1" customWidth="1"/>
    <col min="1285" max="1285" width="21" style="1" customWidth="1"/>
    <col min="1286" max="1286" width="18.140625" style="1" customWidth="1"/>
    <col min="1287" max="1287" width="16.140625" style="1" customWidth="1"/>
    <col min="1288" max="1288" width="16.42578125" style="1" customWidth="1"/>
    <col min="1289" max="1289" width="8.7109375" style="1" customWidth="1"/>
    <col min="1290" max="1290" width="26" style="1" customWidth="1"/>
    <col min="1291" max="1291" width="29.28515625" style="1" customWidth="1"/>
    <col min="1292" max="1292" width="7.140625" style="1" customWidth="1"/>
    <col min="1293" max="1293" width="8.28515625" style="1" customWidth="1"/>
    <col min="1294" max="1294" width="19" style="1" customWidth="1"/>
    <col min="1295" max="1295" width="15.28515625" style="1" customWidth="1"/>
    <col min="1296" max="1536" width="11.140625" style="1"/>
    <col min="1537" max="1537" width="19" style="1" customWidth="1"/>
    <col min="1538" max="1538" width="21.42578125" style="1" customWidth="1"/>
    <col min="1539" max="1539" width="19.7109375" style="1" customWidth="1"/>
    <col min="1540" max="1540" width="17.42578125" style="1" customWidth="1"/>
    <col min="1541" max="1541" width="21" style="1" customWidth="1"/>
    <col min="1542" max="1542" width="18.140625" style="1" customWidth="1"/>
    <col min="1543" max="1543" width="16.140625" style="1" customWidth="1"/>
    <col min="1544" max="1544" width="16.42578125" style="1" customWidth="1"/>
    <col min="1545" max="1545" width="8.7109375" style="1" customWidth="1"/>
    <col min="1546" max="1546" width="26" style="1" customWidth="1"/>
    <col min="1547" max="1547" width="29.28515625" style="1" customWidth="1"/>
    <col min="1548" max="1548" width="7.140625" style="1" customWidth="1"/>
    <col min="1549" max="1549" width="8.28515625" style="1" customWidth="1"/>
    <col min="1550" max="1550" width="19" style="1" customWidth="1"/>
    <col min="1551" max="1551" width="15.28515625" style="1" customWidth="1"/>
    <col min="1552" max="1792" width="11.140625" style="1"/>
    <col min="1793" max="1793" width="19" style="1" customWidth="1"/>
    <col min="1794" max="1794" width="21.42578125" style="1" customWidth="1"/>
    <col min="1795" max="1795" width="19.7109375" style="1" customWidth="1"/>
    <col min="1796" max="1796" width="17.42578125" style="1" customWidth="1"/>
    <col min="1797" max="1797" width="21" style="1" customWidth="1"/>
    <col min="1798" max="1798" width="18.140625" style="1" customWidth="1"/>
    <col min="1799" max="1799" width="16.140625" style="1" customWidth="1"/>
    <col min="1800" max="1800" width="16.42578125" style="1" customWidth="1"/>
    <col min="1801" max="1801" width="8.7109375" style="1" customWidth="1"/>
    <col min="1802" max="1802" width="26" style="1" customWidth="1"/>
    <col min="1803" max="1803" width="29.28515625" style="1" customWidth="1"/>
    <col min="1804" max="1804" width="7.140625" style="1" customWidth="1"/>
    <col min="1805" max="1805" width="8.28515625" style="1" customWidth="1"/>
    <col min="1806" max="1806" width="19" style="1" customWidth="1"/>
    <col min="1807" max="1807" width="15.28515625" style="1" customWidth="1"/>
    <col min="1808" max="2048" width="11.140625" style="1"/>
    <col min="2049" max="2049" width="19" style="1" customWidth="1"/>
    <col min="2050" max="2050" width="21.42578125" style="1" customWidth="1"/>
    <col min="2051" max="2051" width="19.7109375" style="1" customWidth="1"/>
    <col min="2052" max="2052" width="17.42578125" style="1" customWidth="1"/>
    <col min="2053" max="2053" width="21" style="1" customWidth="1"/>
    <col min="2054" max="2054" width="18.140625" style="1" customWidth="1"/>
    <col min="2055" max="2055" width="16.140625" style="1" customWidth="1"/>
    <col min="2056" max="2056" width="16.42578125" style="1" customWidth="1"/>
    <col min="2057" max="2057" width="8.7109375" style="1" customWidth="1"/>
    <col min="2058" max="2058" width="26" style="1" customWidth="1"/>
    <col min="2059" max="2059" width="29.28515625" style="1" customWidth="1"/>
    <col min="2060" max="2060" width="7.140625" style="1" customWidth="1"/>
    <col min="2061" max="2061" width="8.28515625" style="1" customWidth="1"/>
    <col min="2062" max="2062" width="19" style="1" customWidth="1"/>
    <col min="2063" max="2063" width="15.28515625" style="1" customWidth="1"/>
    <col min="2064" max="2304" width="11.140625" style="1"/>
    <col min="2305" max="2305" width="19" style="1" customWidth="1"/>
    <col min="2306" max="2306" width="21.42578125" style="1" customWidth="1"/>
    <col min="2307" max="2307" width="19.7109375" style="1" customWidth="1"/>
    <col min="2308" max="2308" width="17.42578125" style="1" customWidth="1"/>
    <col min="2309" max="2309" width="21" style="1" customWidth="1"/>
    <col min="2310" max="2310" width="18.140625" style="1" customWidth="1"/>
    <col min="2311" max="2311" width="16.140625" style="1" customWidth="1"/>
    <col min="2312" max="2312" width="16.42578125" style="1" customWidth="1"/>
    <col min="2313" max="2313" width="8.7109375" style="1" customWidth="1"/>
    <col min="2314" max="2314" width="26" style="1" customWidth="1"/>
    <col min="2315" max="2315" width="29.28515625" style="1" customWidth="1"/>
    <col min="2316" max="2316" width="7.140625" style="1" customWidth="1"/>
    <col min="2317" max="2317" width="8.28515625" style="1" customWidth="1"/>
    <col min="2318" max="2318" width="19" style="1" customWidth="1"/>
    <col min="2319" max="2319" width="15.28515625" style="1" customWidth="1"/>
    <col min="2320" max="2560" width="11.140625" style="1"/>
    <col min="2561" max="2561" width="19" style="1" customWidth="1"/>
    <col min="2562" max="2562" width="21.42578125" style="1" customWidth="1"/>
    <col min="2563" max="2563" width="19.7109375" style="1" customWidth="1"/>
    <col min="2564" max="2564" width="17.42578125" style="1" customWidth="1"/>
    <col min="2565" max="2565" width="21" style="1" customWidth="1"/>
    <col min="2566" max="2566" width="18.140625" style="1" customWidth="1"/>
    <col min="2567" max="2567" width="16.140625" style="1" customWidth="1"/>
    <col min="2568" max="2568" width="16.42578125" style="1" customWidth="1"/>
    <col min="2569" max="2569" width="8.7109375" style="1" customWidth="1"/>
    <col min="2570" max="2570" width="26" style="1" customWidth="1"/>
    <col min="2571" max="2571" width="29.28515625" style="1" customWidth="1"/>
    <col min="2572" max="2572" width="7.140625" style="1" customWidth="1"/>
    <col min="2573" max="2573" width="8.28515625" style="1" customWidth="1"/>
    <col min="2574" max="2574" width="19" style="1" customWidth="1"/>
    <col min="2575" max="2575" width="15.28515625" style="1" customWidth="1"/>
    <col min="2576" max="2816" width="11.140625" style="1"/>
    <col min="2817" max="2817" width="19" style="1" customWidth="1"/>
    <col min="2818" max="2818" width="21.42578125" style="1" customWidth="1"/>
    <col min="2819" max="2819" width="19.7109375" style="1" customWidth="1"/>
    <col min="2820" max="2820" width="17.42578125" style="1" customWidth="1"/>
    <col min="2821" max="2821" width="21" style="1" customWidth="1"/>
    <col min="2822" max="2822" width="18.140625" style="1" customWidth="1"/>
    <col min="2823" max="2823" width="16.140625" style="1" customWidth="1"/>
    <col min="2824" max="2824" width="16.42578125" style="1" customWidth="1"/>
    <col min="2825" max="2825" width="8.7109375" style="1" customWidth="1"/>
    <col min="2826" max="2826" width="26" style="1" customWidth="1"/>
    <col min="2827" max="2827" width="29.28515625" style="1" customWidth="1"/>
    <col min="2828" max="2828" width="7.140625" style="1" customWidth="1"/>
    <col min="2829" max="2829" width="8.28515625" style="1" customWidth="1"/>
    <col min="2830" max="2830" width="19" style="1" customWidth="1"/>
    <col min="2831" max="2831" width="15.28515625" style="1" customWidth="1"/>
    <col min="2832" max="3072" width="11.140625" style="1"/>
    <col min="3073" max="3073" width="19" style="1" customWidth="1"/>
    <col min="3074" max="3074" width="21.42578125" style="1" customWidth="1"/>
    <col min="3075" max="3075" width="19.7109375" style="1" customWidth="1"/>
    <col min="3076" max="3076" width="17.42578125" style="1" customWidth="1"/>
    <col min="3077" max="3077" width="21" style="1" customWidth="1"/>
    <col min="3078" max="3078" width="18.140625" style="1" customWidth="1"/>
    <col min="3079" max="3079" width="16.140625" style="1" customWidth="1"/>
    <col min="3080" max="3080" width="16.42578125" style="1" customWidth="1"/>
    <col min="3081" max="3081" width="8.7109375" style="1" customWidth="1"/>
    <col min="3082" max="3082" width="26" style="1" customWidth="1"/>
    <col min="3083" max="3083" width="29.28515625" style="1" customWidth="1"/>
    <col min="3084" max="3084" width="7.140625" style="1" customWidth="1"/>
    <col min="3085" max="3085" width="8.28515625" style="1" customWidth="1"/>
    <col min="3086" max="3086" width="19" style="1" customWidth="1"/>
    <col min="3087" max="3087" width="15.28515625" style="1" customWidth="1"/>
    <col min="3088" max="3328" width="11.140625" style="1"/>
    <col min="3329" max="3329" width="19" style="1" customWidth="1"/>
    <col min="3330" max="3330" width="21.42578125" style="1" customWidth="1"/>
    <col min="3331" max="3331" width="19.7109375" style="1" customWidth="1"/>
    <col min="3332" max="3332" width="17.42578125" style="1" customWidth="1"/>
    <col min="3333" max="3333" width="21" style="1" customWidth="1"/>
    <col min="3334" max="3334" width="18.140625" style="1" customWidth="1"/>
    <col min="3335" max="3335" width="16.140625" style="1" customWidth="1"/>
    <col min="3336" max="3336" width="16.42578125" style="1" customWidth="1"/>
    <col min="3337" max="3337" width="8.7109375" style="1" customWidth="1"/>
    <col min="3338" max="3338" width="26" style="1" customWidth="1"/>
    <col min="3339" max="3339" width="29.28515625" style="1" customWidth="1"/>
    <col min="3340" max="3340" width="7.140625" style="1" customWidth="1"/>
    <col min="3341" max="3341" width="8.28515625" style="1" customWidth="1"/>
    <col min="3342" max="3342" width="19" style="1" customWidth="1"/>
    <col min="3343" max="3343" width="15.28515625" style="1" customWidth="1"/>
    <col min="3344" max="3584" width="11.140625" style="1"/>
    <col min="3585" max="3585" width="19" style="1" customWidth="1"/>
    <col min="3586" max="3586" width="21.42578125" style="1" customWidth="1"/>
    <col min="3587" max="3587" width="19.7109375" style="1" customWidth="1"/>
    <col min="3588" max="3588" width="17.42578125" style="1" customWidth="1"/>
    <col min="3589" max="3589" width="21" style="1" customWidth="1"/>
    <col min="3590" max="3590" width="18.140625" style="1" customWidth="1"/>
    <col min="3591" max="3591" width="16.140625" style="1" customWidth="1"/>
    <col min="3592" max="3592" width="16.42578125" style="1" customWidth="1"/>
    <col min="3593" max="3593" width="8.7109375" style="1" customWidth="1"/>
    <col min="3594" max="3594" width="26" style="1" customWidth="1"/>
    <col min="3595" max="3595" width="29.28515625" style="1" customWidth="1"/>
    <col min="3596" max="3596" width="7.140625" style="1" customWidth="1"/>
    <col min="3597" max="3597" width="8.28515625" style="1" customWidth="1"/>
    <col min="3598" max="3598" width="19" style="1" customWidth="1"/>
    <col min="3599" max="3599" width="15.28515625" style="1" customWidth="1"/>
    <col min="3600" max="3840" width="11.140625" style="1"/>
    <col min="3841" max="3841" width="19" style="1" customWidth="1"/>
    <col min="3842" max="3842" width="21.42578125" style="1" customWidth="1"/>
    <col min="3843" max="3843" width="19.7109375" style="1" customWidth="1"/>
    <col min="3844" max="3844" width="17.42578125" style="1" customWidth="1"/>
    <col min="3845" max="3845" width="21" style="1" customWidth="1"/>
    <col min="3846" max="3846" width="18.140625" style="1" customWidth="1"/>
    <col min="3847" max="3847" width="16.140625" style="1" customWidth="1"/>
    <col min="3848" max="3848" width="16.42578125" style="1" customWidth="1"/>
    <col min="3849" max="3849" width="8.7109375" style="1" customWidth="1"/>
    <col min="3850" max="3850" width="26" style="1" customWidth="1"/>
    <col min="3851" max="3851" width="29.28515625" style="1" customWidth="1"/>
    <col min="3852" max="3852" width="7.140625" style="1" customWidth="1"/>
    <col min="3853" max="3853" width="8.28515625" style="1" customWidth="1"/>
    <col min="3854" max="3854" width="19" style="1" customWidth="1"/>
    <col min="3855" max="3855" width="15.28515625" style="1" customWidth="1"/>
    <col min="3856" max="4096" width="11.140625" style="1"/>
    <col min="4097" max="4097" width="19" style="1" customWidth="1"/>
    <col min="4098" max="4098" width="21.42578125" style="1" customWidth="1"/>
    <col min="4099" max="4099" width="19.7109375" style="1" customWidth="1"/>
    <col min="4100" max="4100" width="17.42578125" style="1" customWidth="1"/>
    <col min="4101" max="4101" width="21" style="1" customWidth="1"/>
    <col min="4102" max="4102" width="18.140625" style="1" customWidth="1"/>
    <col min="4103" max="4103" width="16.140625" style="1" customWidth="1"/>
    <col min="4104" max="4104" width="16.42578125" style="1" customWidth="1"/>
    <col min="4105" max="4105" width="8.7109375" style="1" customWidth="1"/>
    <col min="4106" max="4106" width="26" style="1" customWidth="1"/>
    <col min="4107" max="4107" width="29.28515625" style="1" customWidth="1"/>
    <col min="4108" max="4108" width="7.140625" style="1" customWidth="1"/>
    <col min="4109" max="4109" width="8.28515625" style="1" customWidth="1"/>
    <col min="4110" max="4110" width="19" style="1" customWidth="1"/>
    <col min="4111" max="4111" width="15.28515625" style="1" customWidth="1"/>
    <col min="4112" max="4352" width="11.140625" style="1"/>
    <col min="4353" max="4353" width="19" style="1" customWidth="1"/>
    <col min="4354" max="4354" width="21.42578125" style="1" customWidth="1"/>
    <col min="4355" max="4355" width="19.7109375" style="1" customWidth="1"/>
    <col min="4356" max="4356" width="17.42578125" style="1" customWidth="1"/>
    <col min="4357" max="4357" width="21" style="1" customWidth="1"/>
    <col min="4358" max="4358" width="18.140625" style="1" customWidth="1"/>
    <col min="4359" max="4359" width="16.140625" style="1" customWidth="1"/>
    <col min="4360" max="4360" width="16.42578125" style="1" customWidth="1"/>
    <col min="4361" max="4361" width="8.7109375" style="1" customWidth="1"/>
    <col min="4362" max="4362" width="26" style="1" customWidth="1"/>
    <col min="4363" max="4363" width="29.28515625" style="1" customWidth="1"/>
    <col min="4364" max="4364" width="7.140625" style="1" customWidth="1"/>
    <col min="4365" max="4365" width="8.28515625" style="1" customWidth="1"/>
    <col min="4366" max="4366" width="19" style="1" customWidth="1"/>
    <col min="4367" max="4367" width="15.28515625" style="1" customWidth="1"/>
    <col min="4368" max="4608" width="11.140625" style="1"/>
    <col min="4609" max="4609" width="19" style="1" customWidth="1"/>
    <col min="4610" max="4610" width="21.42578125" style="1" customWidth="1"/>
    <col min="4611" max="4611" width="19.7109375" style="1" customWidth="1"/>
    <col min="4612" max="4612" width="17.42578125" style="1" customWidth="1"/>
    <col min="4613" max="4613" width="21" style="1" customWidth="1"/>
    <col min="4614" max="4614" width="18.140625" style="1" customWidth="1"/>
    <col min="4615" max="4615" width="16.140625" style="1" customWidth="1"/>
    <col min="4616" max="4616" width="16.42578125" style="1" customWidth="1"/>
    <col min="4617" max="4617" width="8.7109375" style="1" customWidth="1"/>
    <col min="4618" max="4618" width="26" style="1" customWidth="1"/>
    <col min="4619" max="4619" width="29.28515625" style="1" customWidth="1"/>
    <col min="4620" max="4620" width="7.140625" style="1" customWidth="1"/>
    <col min="4621" max="4621" width="8.28515625" style="1" customWidth="1"/>
    <col min="4622" max="4622" width="19" style="1" customWidth="1"/>
    <col min="4623" max="4623" width="15.28515625" style="1" customWidth="1"/>
    <col min="4624" max="4864" width="11.140625" style="1"/>
    <col min="4865" max="4865" width="19" style="1" customWidth="1"/>
    <col min="4866" max="4866" width="21.42578125" style="1" customWidth="1"/>
    <col min="4867" max="4867" width="19.7109375" style="1" customWidth="1"/>
    <col min="4868" max="4868" width="17.42578125" style="1" customWidth="1"/>
    <col min="4869" max="4869" width="21" style="1" customWidth="1"/>
    <col min="4870" max="4870" width="18.140625" style="1" customWidth="1"/>
    <col min="4871" max="4871" width="16.140625" style="1" customWidth="1"/>
    <col min="4872" max="4872" width="16.42578125" style="1" customWidth="1"/>
    <col min="4873" max="4873" width="8.7109375" style="1" customWidth="1"/>
    <col min="4874" max="4874" width="26" style="1" customWidth="1"/>
    <col min="4875" max="4875" width="29.28515625" style="1" customWidth="1"/>
    <col min="4876" max="4876" width="7.140625" style="1" customWidth="1"/>
    <col min="4877" max="4877" width="8.28515625" style="1" customWidth="1"/>
    <col min="4878" max="4878" width="19" style="1" customWidth="1"/>
    <col min="4879" max="4879" width="15.28515625" style="1" customWidth="1"/>
    <col min="4880" max="5120" width="11.140625" style="1"/>
    <col min="5121" max="5121" width="19" style="1" customWidth="1"/>
    <col min="5122" max="5122" width="21.42578125" style="1" customWidth="1"/>
    <col min="5123" max="5123" width="19.7109375" style="1" customWidth="1"/>
    <col min="5124" max="5124" width="17.42578125" style="1" customWidth="1"/>
    <col min="5125" max="5125" width="21" style="1" customWidth="1"/>
    <col min="5126" max="5126" width="18.140625" style="1" customWidth="1"/>
    <col min="5127" max="5127" width="16.140625" style="1" customWidth="1"/>
    <col min="5128" max="5128" width="16.42578125" style="1" customWidth="1"/>
    <col min="5129" max="5129" width="8.7109375" style="1" customWidth="1"/>
    <col min="5130" max="5130" width="26" style="1" customWidth="1"/>
    <col min="5131" max="5131" width="29.28515625" style="1" customWidth="1"/>
    <col min="5132" max="5132" width="7.140625" style="1" customWidth="1"/>
    <col min="5133" max="5133" width="8.28515625" style="1" customWidth="1"/>
    <col min="5134" max="5134" width="19" style="1" customWidth="1"/>
    <col min="5135" max="5135" width="15.28515625" style="1" customWidth="1"/>
    <col min="5136" max="5376" width="11.140625" style="1"/>
    <col min="5377" max="5377" width="19" style="1" customWidth="1"/>
    <col min="5378" max="5378" width="21.42578125" style="1" customWidth="1"/>
    <col min="5379" max="5379" width="19.7109375" style="1" customWidth="1"/>
    <col min="5380" max="5380" width="17.42578125" style="1" customWidth="1"/>
    <col min="5381" max="5381" width="21" style="1" customWidth="1"/>
    <col min="5382" max="5382" width="18.140625" style="1" customWidth="1"/>
    <col min="5383" max="5383" width="16.140625" style="1" customWidth="1"/>
    <col min="5384" max="5384" width="16.42578125" style="1" customWidth="1"/>
    <col min="5385" max="5385" width="8.7109375" style="1" customWidth="1"/>
    <col min="5386" max="5386" width="26" style="1" customWidth="1"/>
    <col min="5387" max="5387" width="29.28515625" style="1" customWidth="1"/>
    <col min="5388" max="5388" width="7.140625" style="1" customWidth="1"/>
    <col min="5389" max="5389" width="8.28515625" style="1" customWidth="1"/>
    <col min="5390" max="5390" width="19" style="1" customWidth="1"/>
    <col min="5391" max="5391" width="15.28515625" style="1" customWidth="1"/>
    <col min="5392" max="5632" width="11.140625" style="1"/>
    <col min="5633" max="5633" width="19" style="1" customWidth="1"/>
    <col min="5634" max="5634" width="21.42578125" style="1" customWidth="1"/>
    <col min="5635" max="5635" width="19.7109375" style="1" customWidth="1"/>
    <col min="5636" max="5636" width="17.42578125" style="1" customWidth="1"/>
    <col min="5637" max="5637" width="21" style="1" customWidth="1"/>
    <col min="5638" max="5638" width="18.140625" style="1" customWidth="1"/>
    <col min="5639" max="5639" width="16.140625" style="1" customWidth="1"/>
    <col min="5640" max="5640" width="16.42578125" style="1" customWidth="1"/>
    <col min="5641" max="5641" width="8.7109375" style="1" customWidth="1"/>
    <col min="5642" max="5642" width="26" style="1" customWidth="1"/>
    <col min="5643" max="5643" width="29.28515625" style="1" customWidth="1"/>
    <col min="5644" max="5644" width="7.140625" style="1" customWidth="1"/>
    <col min="5645" max="5645" width="8.28515625" style="1" customWidth="1"/>
    <col min="5646" max="5646" width="19" style="1" customWidth="1"/>
    <col min="5647" max="5647" width="15.28515625" style="1" customWidth="1"/>
    <col min="5648" max="5888" width="11.140625" style="1"/>
    <col min="5889" max="5889" width="19" style="1" customWidth="1"/>
    <col min="5890" max="5890" width="21.42578125" style="1" customWidth="1"/>
    <col min="5891" max="5891" width="19.7109375" style="1" customWidth="1"/>
    <col min="5892" max="5892" width="17.42578125" style="1" customWidth="1"/>
    <col min="5893" max="5893" width="21" style="1" customWidth="1"/>
    <col min="5894" max="5894" width="18.140625" style="1" customWidth="1"/>
    <col min="5895" max="5895" width="16.140625" style="1" customWidth="1"/>
    <col min="5896" max="5896" width="16.42578125" style="1" customWidth="1"/>
    <col min="5897" max="5897" width="8.7109375" style="1" customWidth="1"/>
    <col min="5898" max="5898" width="26" style="1" customWidth="1"/>
    <col min="5899" max="5899" width="29.28515625" style="1" customWidth="1"/>
    <col min="5900" max="5900" width="7.140625" style="1" customWidth="1"/>
    <col min="5901" max="5901" width="8.28515625" style="1" customWidth="1"/>
    <col min="5902" max="5902" width="19" style="1" customWidth="1"/>
    <col min="5903" max="5903" width="15.28515625" style="1" customWidth="1"/>
    <col min="5904" max="6144" width="11.140625" style="1"/>
    <col min="6145" max="6145" width="19" style="1" customWidth="1"/>
    <col min="6146" max="6146" width="21.42578125" style="1" customWidth="1"/>
    <col min="6147" max="6147" width="19.7109375" style="1" customWidth="1"/>
    <col min="6148" max="6148" width="17.42578125" style="1" customWidth="1"/>
    <col min="6149" max="6149" width="21" style="1" customWidth="1"/>
    <col min="6150" max="6150" width="18.140625" style="1" customWidth="1"/>
    <col min="6151" max="6151" width="16.140625" style="1" customWidth="1"/>
    <col min="6152" max="6152" width="16.42578125" style="1" customWidth="1"/>
    <col min="6153" max="6153" width="8.7109375" style="1" customWidth="1"/>
    <col min="6154" max="6154" width="26" style="1" customWidth="1"/>
    <col min="6155" max="6155" width="29.28515625" style="1" customWidth="1"/>
    <col min="6156" max="6156" width="7.140625" style="1" customWidth="1"/>
    <col min="6157" max="6157" width="8.28515625" style="1" customWidth="1"/>
    <col min="6158" max="6158" width="19" style="1" customWidth="1"/>
    <col min="6159" max="6159" width="15.28515625" style="1" customWidth="1"/>
    <col min="6160" max="6400" width="11.140625" style="1"/>
    <col min="6401" max="6401" width="19" style="1" customWidth="1"/>
    <col min="6402" max="6402" width="21.42578125" style="1" customWidth="1"/>
    <col min="6403" max="6403" width="19.7109375" style="1" customWidth="1"/>
    <col min="6404" max="6404" width="17.42578125" style="1" customWidth="1"/>
    <col min="6405" max="6405" width="21" style="1" customWidth="1"/>
    <col min="6406" max="6406" width="18.140625" style="1" customWidth="1"/>
    <col min="6407" max="6407" width="16.140625" style="1" customWidth="1"/>
    <col min="6408" max="6408" width="16.42578125" style="1" customWidth="1"/>
    <col min="6409" max="6409" width="8.7109375" style="1" customWidth="1"/>
    <col min="6410" max="6410" width="26" style="1" customWidth="1"/>
    <col min="6411" max="6411" width="29.28515625" style="1" customWidth="1"/>
    <col min="6412" max="6412" width="7.140625" style="1" customWidth="1"/>
    <col min="6413" max="6413" width="8.28515625" style="1" customWidth="1"/>
    <col min="6414" max="6414" width="19" style="1" customWidth="1"/>
    <col min="6415" max="6415" width="15.28515625" style="1" customWidth="1"/>
    <col min="6416" max="6656" width="11.140625" style="1"/>
    <col min="6657" max="6657" width="19" style="1" customWidth="1"/>
    <col min="6658" max="6658" width="21.42578125" style="1" customWidth="1"/>
    <col min="6659" max="6659" width="19.7109375" style="1" customWidth="1"/>
    <col min="6660" max="6660" width="17.42578125" style="1" customWidth="1"/>
    <col min="6661" max="6661" width="21" style="1" customWidth="1"/>
    <col min="6662" max="6662" width="18.140625" style="1" customWidth="1"/>
    <col min="6663" max="6663" width="16.140625" style="1" customWidth="1"/>
    <col min="6664" max="6664" width="16.42578125" style="1" customWidth="1"/>
    <col min="6665" max="6665" width="8.7109375" style="1" customWidth="1"/>
    <col min="6666" max="6666" width="26" style="1" customWidth="1"/>
    <col min="6667" max="6667" width="29.28515625" style="1" customWidth="1"/>
    <col min="6668" max="6668" width="7.140625" style="1" customWidth="1"/>
    <col min="6669" max="6669" width="8.28515625" style="1" customWidth="1"/>
    <col min="6670" max="6670" width="19" style="1" customWidth="1"/>
    <col min="6671" max="6671" width="15.28515625" style="1" customWidth="1"/>
    <col min="6672" max="6912" width="11.140625" style="1"/>
    <col min="6913" max="6913" width="19" style="1" customWidth="1"/>
    <col min="6914" max="6914" width="21.42578125" style="1" customWidth="1"/>
    <col min="6915" max="6915" width="19.7109375" style="1" customWidth="1"/>
    <col min="6916" max="6916" width="17.42578125" style="1" customWidth="1"/>
    <col min="6917" max="6917" width="21" style="1" customWidth="1"/>
    <col min="6918" max="6918" width="18.140625" style="1" customWidth="1"/>
    <col min="6919" max="6919" width="16.140625" style="1" customWidth="1"/>
    <col min="6920" max="6920" width="16.42578125" style="1" customWidth="1"/>
    <col min="6921" max="6921" width="8.7109375" style="1" customWidth="1"/>
    <col min="6922" max="6922" width="26" style="1" customWidth="1"/>
    <col min="6923" max="6923" width="29.28515625" style="1" customWidth="1"/>
    <col min="6924" max="6924" width="7.140625" style="1" customWidth="1"/>
    <col min="6925" max="6925" width="8.28515625" style="1" customWidth="1"/>
    <col min="6926" max="6926" width="19" style="1" customWidth="1"/>
    <col min="6927" max="6927" width="15.28515625" style="1" customWidth="1"/>
    <col min="6928" max="7168" width="11.140625" style="1"/>
    <col min="7169" max="7169" width="19" style="1" customWidth="1"/>
    <col min="7170" max="7170" width="21.42578125" style="1" customWidth="1"/>
    <col min="7171" max="7171" width="19.7109375" style="1" customWidth="1"/>
    <col min="7172" max="7172" width="17.42578125" style="1" customWidth="1"/>
    <col min="7173" max="7173" width="21" style="1" customWidth="1"/>
    <col min="7174" max="7174" width="18.140625" style="1" customWidth="1"/>
    <col min="7175" max="7175" width="16.140625" style="1" customWidth="1"/>
    <col min="7176" max="7176" width="16.42578125" style="1" customWidth="1"/>
    <col min="7177" max="7177" width="8.7109375" style="1" customWidth="1"/>
    <col min="7178" max="7178" width="26" style="1" customWidth="1"/>
    <col min="7179" max="7179" width="29.28515625" style="1" customWidth="1"/>
    <col min="7180" max="7180" width="7.140625" style="1" customWidth="1"/>
    <col min="7181" max="7181" width="8.28515625" style="1" customWidth="1"/>
    <col min="7182" max="7182" width="19" style="1" customWidth="1"/>
    <col min="7183" max="7183" width="15.28515625" style="1" customWidth="1"/>
    <col min="7184" max="7424" width="11.140625" style="1"/>
    <col min="7425" max="7425" width="19" style="1" customWidth="1"/>
    <col min="7426" max="7426" width="21.42578125" style="1" customWidth="1"/>
    <col min="7427" max="7427" width="19.7109375" style="1" customWidth="1"/>
    <col min="7428" max="7428" width="17.42578125" style="1" customWidth="1"/>
    <col min="7429" max="7429" width="21" style="1" customWidth="1"/>
    <col min="7430" max="7430" width="18.140625" style="1" customWidth="1"/>
    <col min="7431" max="7431" width="16.140625" style="1" customWidth="1"/>
    <col min="7432" max="7432" width="16.42578125" style="1" customWidth="1"/>
    <col min="7433" max="7433" width="8.7109375" style="1" customWidth="1"/>
    <col min="7434" max="7434" width="26" style="1" customWidth="1"/>
    <col min="7435" max="7435" width="29.28515625" style="1" customWidth="1"/>
    <col min="7436" max="7436" width="7.140625" style="1" customWidth="1"/>
    <col min="7437" max="7437" width="8.28515625" style="1" customWidth="1"/>
    <col min="7438" max="7438" width="19" style="1" customWidth="1"/>
    <col min="7439" max="7439" width="15.28515625" style="1" customWidth="1"/>
    <col min="7440" max="7680" width="11.140625" style="1"/>
    <col min="7681" max="7681" width="19" style="1" customWidth="1"/>
    <col min="7682" max="7682" width="21.42578125" style="1" customWidth="1"/>
    <col min="7683" max="7683" width="19.7109375" style="1" customWidth="1"/>
    <col min="7684" max="7684" width="17.42578125" style="1" customWidth="1"/>
    <col min="7685" max="7685" width="21" style="1" customWidth="1"/>
    <col min="7686" max="7686" width="18.140625" style="1" customWidth="1"/>
    <col min="7687" max="7687" width="16.140625" style="1" customWidth="1"/>
    <col min="7688" max="7688" width="16.42578125" style="1" customWidth="1"/>
    <col min="7689" max="7689" width="8.7109375" style="1" customWidth="1"/>
    <col min="7690" max="7690" width="26" style="1" customWidth="1"/>
    <col min="7691" max="7691" width="29.28515625" style="1" customWidth="1"/>
    <col min="7692" max="7692" width="7.140625" style="1" customWidth="1"/>
    <col min="7693" max="7693" width="8.28515625" style="1" customWidth="1"/>
    <col min="7694" max="7694" width="19" style="1" customWidth="1"/>
    <col min="7695" max="7695" width="15.28515625" style="1" customWidth="1"/>
    <col min="7696" max="7936" width="11.140625" style="1"/>
    <col min="7937" max="7937" width="19" style="1" customWidth="1"/>
    <col min="7938" max="7938" width="21.42578125" style="1" customWidth="1"/>
    <col min="7939" max="7939" width="19.7109375" style="1" customWidth="1"/>
    <col min="7940" max="7940" width="17.42578125" style="1" customWidth="1"/>
    <col min="7941" max="7941" width="21" style="1" customWidth="1"/>
    <col min="7942" max="7942" width="18.140625" style="1" customWidth="1"/>
    <col min="7943" max="7943" width="16.140625" style="1" customWidth="1"/>
    <col min="7944" max="7944" width="16.42578125" style="1" customWidth="1"/>
    <col min="7945" max="7945" width="8.7109375" style="1" customWidth="1"/>
    <col min="7946" max="7946" width="26" style="1" customWidth="1"/>
    <col min="7947" max="7947" width="29.28515625" style="1" customWidth="1"/>
    <col min="7948" max="7948" width="7.140625" style="1" customWidth="1"/>
    <col min="7949" max="7949" width="8.28515625" style="1" customWidth="1"/>
    <col min="7950" max="7950" width="19" style="1" customWidth="1"/>
    <col min="7951" max="7951" width="15.28515625" style="1" customWidth="1"/>
    <col min="7952" max="8192" width="11.140625" style="1"/>
    <col min="8193" max="8193" width="19" style="1" customWidth="1"/>
    <col min="8194" max="8194" width="21.42578125" style="1" customWidth="1"/>
    <col min="8195" max="8195" width="19.7109375" style="1" customWidth="1"/>
    <col min="8196" max="8196" width="17.42578125" style="1" customWidth="1"/>
    <col min="8197" max="8197" width="21" style="1" customWidth="1"/>
    <col min="8198" max="8198" width="18.140625" style="1" customWidth="1"/>
    <col min="8199" max="8199" width="16.140625" style="1" customWidth="1"/>
    <col min="8200" max="8200" width="16.42578125" style="1" customWidth="1"/>
    <col min="8201" max="8201" width="8.7109375" style="1" customWidth="1"/>
    <col min="8202" max="8202" width="26" style="1" customWidth="1"/>
    <col min="8203" max="8203" width="29.28515625" style="1" customWidth="1"/>
    <col min="8204" max="8204" width="7.140625" style="1" customWidth="1"/>
    <col min="8205" max="8205" width="8.28515625" style="1" customWidth="1"/>
    <col min="8206" max="8206" width="19" style="1" customWidth="1"/>
    <col min="8207" max="8207" width="15.28515625" style="1" customWidth="1"/>
    <col min="8208" max="8448" width="11.140625" style="1"/>
    <col min="8449" max="8449" width="19" style="1" customWidth="1"/>
    <col min="8450" max="8450" width="21.42578125" style="1" customWidth="1"/>
    <col min="8451" max="8451" width="19.7109375" style="1" customWidth="1"/>
    <col min="8452" max="8452" width="17.42578125" style="1" customWidth="1"/>
    <col min="8453" max="8453" width="21" style="1" customWidth="1"/>
    <col min="8454" max="8454" width="18.140625" style="1" customWidth="1"/>
    <col min="8455" max="8455" width="16.140625" style="1" customWidth="1"/>
    <col min="8456" max="8456" width="16.42578125" style="1" customWidth="1"/>
    <col min="8457" max="8457" width="8.7109375" style="1" customWidth="1"/>
    <col min="8458" max="8458" width="26" style="1" customWidth="1"/>
    <col min="8459" max="8459" width="29.28515625" style="1" customWidth="1"/>
    <col min="8460" max="8460" width="7.140625" style="1" customWidth="1"/>
    <col min="8461" max="8461" width="8.28515625" style="1" customWidth="1"/>
    <col min="8462" max="8462" width="19" style="1" customWidth="1"/>
    <col min="8463" max="8463" width="15.28515625" style="1" customWidth="1"/>
    <col min="8464" max="8704" width="11.140625" style="1"/>
    <col min="8705" max="8705" width="19" style="1" customWidth="1"/>
    <col min="8706" max="8706" width="21.42578125" style="1" customWidth="1"/>
    <col min="8707" max="8707" width="19.7109375" style="1" customWidth="1"/>
    <col min="8708" max="8708" width="17.42578125" style="1" customWidth="1"/>
    <col min="8709" max="8709" width="21" style="1" customWidth="1"/>
    <col min="8710" max="8710" width="18.140625" style="1" customWidth="1"/>
    <col min="8711" max="8711" width="16.140625" style="1" customWidth="1"/>
    <col min="8712" max="8712" width="16.42578125" style="1" customWidth="1"/>
    <col min="8713" max="8713" width="8.7109375" style="1" customWidth="1"/>
    <col min="8714" max="8714" width="26" style="1" customWidth="1"/>
    <col min="8715" max="8715" width="29.28515625" style="1" customWidth="1"/>
    <col min="8716" max="8716" width="7.140625" style="1" customWidth="1"/>
    <col min="8717" max="8717" width="8.28515625" style="1" customWidth="1"/>
    <col min="8718" max="8718" width="19" style="1" customWidth="1"/>
    <col min="8719" max="8719" width="15.28515625" style="1" customWidth="1"/>
    <col min="8720" max="8960" width="11.140625" style="1"/>
    <col min="8961" max="8961" width="19" style="1" customWidth="1"/>
    <col min="8962" max="8962" width="21.42578125" style="1" customWidth="1"/>
    <col min="8963" max="8963" width="19.7109375" style="1" customWidth="1"/>
    <col min="8964" max="8964" width="17.42578125" style="1" customWidth="1"/>
    <col min="8965" max="8965" width="21" style="1" customWidth="1"/>
    <col min="8966" max="8966" width="18.140625" style="1" customWidth="1"/>
    <col min="8967" max="8967" width="16.140625" style="1" customWidth="1"/>
    <col min="8968" max="8968" width="16.42578125" style="1" customWidth="1"/>
    <col min="8969" max="8969" width="8.7109375" style="1" customWidth="1"/>
    <col min="8970" max="8970" width="26" style="1" customWidth="1"/>
    <col min="8971" max="8971" width="29.28515625" style="1" customWidth="1"/>
    <col min="8972" max="8972" width="7.140625" style="1" customWidth="1"/>
    <col min="8973" max="8973" width="8.28515625" style="1" customWidth="1"/>
    <col min="8974" max="8974" width="19" style="1" customWidth="1"/>
    <col min="8975" max="8975" width="15.28515625" style="1" customWidth="1"/>
    <col min="8976" max="9216" width="11.140625" style="1"/>
    <col min="9217" max="9217" width="19" style="1" customWidth="1"/>
    <col min="9218" max="9218" width="21.42578125" style="1" customWidth="1"/>
    <col min="9219" max="9219" width="19.7109375" style="1" customWidth="1"/>
    <col min="9220" max="9220" width="17.42578125" style="1" customWidth="1"/>
    <col min="9221" max="9221" width="21" style="1" customWidth="1"/>
    <col min="9222" max="9222" width="18.140625" style="1" customWidth="1"/>
    <col min="9223" max="9223" width="16.140625" style="1" customWidth="1"/>
    <col min="9224" max="9224" width="16.42578125" style="1" customWidth="1"/>
    <col min="9225" max="9225" width="8.7109375" style="1" customWidth="1"/>
    <col min="9226" max="9226" width="26" style="1" customWidth="1"/>
    <col min="9227" max="9227" width="29.28515625" style="1" customWidth="1"/>
    <col min="9228" max="9228" width="7.140625" style="1" customWidth="1"/>
    <col min="9229" max="9229" width="8.28515625" style="1" customWidth="1"/>
    <col min="9230" max="9230" width="19" style="1" customWidth="1"/>
    <col min="9231" max="9231" width="15.28515625" style="1" customWidth="1"/>
    <col min="9232" max="9472" width="11.140625" style="1"/>
    <col min="9473" max="9473" width="19" style="1" customWidth="1"/>
    <col min="9474" max="9474" width="21.42578125" style="1" customWidth="1"/>
    <col min="9475" max="9475" width="19.7109375" style="1" customWidth="1"/>
    <col min="9476" max="9476" width="17.42578125" style="1" customWidth="1"/>
    <col min="9477" max="9477" width="21" style="1" customWidth="1"/>
    <col min="9478" max="9478" width="18.140625" style="1" customWidth="1"/>
    <col min="9479" max="9479" width="16.140625" style="1" customWidth="1"/>
    <col min="9480" max="9480" width="16.42578125" style="1" customWidth="1"/>
    <col min="9481" max="9481" width="8.7109375" style="1" customWidth="1"/>
    <col min="9482" max="9482" width="26" style="1" customWidth="1"/>
    <col min="9483" max="9483" width="29.28515625" style="1" customWidth="1"/>
    <col min="9484" max="9484" width="7.140625" style="1" customWidth="1"/>
    <col min="9485" max="9485" width="8.28515625" style="1" customWidth="1"/>
    <col min="9486" max="9486" width="19" style="1" customWidth="1"/>
    <col min="9487" max="9487" width="15.28515625" style="1" customWidth="1"/>
    <col min="9488" max="9728" width="11.140625" style="1"/>
    <col min="9729" max="9729" width="19" style="1" customWidth="1"/>
    <col min="9730" max="9730" width="21.42578125" style="1" customWidth="1"/>
    <col min="9731" max="9731" width="19.7109375" style="1" customWidth="1"/>
    <col min="9732" max="9732" width="17.42578125" style="1" customWidth="1"/>
    <col min="9733" max="9733" width="21" style="1" customWidth="1"/>
    <col min="9734" max="9734" width="18.140625" style="1" customWidth="1"/>
    <col min="9735" max="9735" width="16.140625" style="1" customWidth="1"/>
    <col min="9736" max="9736" width="16.42578125" style="1" customWidth="1"/>
    <col min="9737" max="9737" width="8.7109375" style="1" customWidth="1"/>
    <col min="9738" max="9738" width="26" style="1" customWidth="1"/>
    <col min="9739" max="9739" width="29.28515625" style="1" customWidth="1"/>
    <col min="9740" max="9740" width="7.140625" style="1" customWidth="1"/>
    <col min="9741" max="9741" width="8.28515625" style="1" customWidth="1"/>
    <col min="9742" max="9742" width="19" style="1" customWidth="1"/>
    <col min="9743" max="9743" width="15.28515625" style="1" customWidth="1"/>
    <col min="9744" max="9984" width="11.140625" style="1"/>
    <col min="9985" max="9985" width="19" style="1" customWidth="1"/>
    <col min="9986" max="9986" width="21.42578125" style="1" customWidth="1"/>
    <col min="9987" max="9987" width="19.7109375" style="1" customWidth="1"/>
    <col min="9988" max="9988" width="17.42578125" style="1" customWidth="1"/>
    <col min="9989" max="9989" width="21" style="1" customWidth="1"/>
    <col min="9990" max="9990" width="18.140625" style="1" customWidth="1"/>
    <col min="9991" max="9991" width="16.140625" style="1" customWidth="1"/>
    <col min="9992" max="9992" width="16.42578125" style="1" customWidth="1"/>
    <col min="9993" max="9993" width="8.7109375" style="1" customWidth="1"/>
    <col min="9994" max="9994" width="26" style="1" customWidth="1"/>
    <col min="9995" max="9995" width="29.28515625" style="1" customWidth="1"/>
    <col min="9996" max="9996" width="7.140625" style="1" customWidth="1"/>
    <col min="9997" max="9997" width="8.28515625" style="1" customWidth="1"/>
    <col min="9998" max="9998" width="19" style="1" customWidth="1"/>
    <col min="9999" max="9999" width="15.28515625" style="1" customWidth="1"/>
    <col min="10000" max="10240" width="11.140625" style="1"/>
    <col min="10241" max="10241" width="19" style="1" customWidth="1"/>
    <col min="10242" max="10242" width="21.42578125" style="1" customWidth="1"/>
    <col min="10243" max="10243" width="19.7109375" style="1" customWidth="1"/>
    <col min="10244" max="10244" width="17.42578125" style="1" customWidth="1"/>
    <col min="10245" max="10245" width="21" style="1" customWidth="1"/>
    <col min="10246" max="10246" width="18.140625" style="1" customWidth="1"/>
    <col min="10247" max="10247" width="16.140625" style="1" customWidth="1"/>
    <col min="10248" max="10248" width="16.42578125" style="1" customWidth="1"/>
    <col min="10249" max="10249" width="8.7109375" style="1" customWidth="1"/>
    <col min="10250" max="10250" width="26" style="1" customWidth="1"/>
    <col min="10251" max="10251" width="29.28515625" style="1" customWidth="1"/>
    <col min="10252" max="10252" width="7.140625" style="1" customWidth="1"/>
    <col min="10253" max="10253" width="8.28515625" style="1" customWidth="1"/>
    <col min="10254" max="10254" width="19" style="1" customWidth="1"/>
    <col min="10255" max="10255" width="15.28515625" style="1" customWidth="1"/>
    <col min="10256" max="10496" width="11.140625" style="1"/>
    <col min="10497" max="10497" width="19" style="1" customWidth="1"/>
    <col min="10498" max="10498" width="21.42578125" style="1" customWidth="1"/>
    <col min="10499" max="10499" width="19.7109375" style="1" customWidth="1"/>
    <col min="10500" max="10500" width="17.42578125" style="1" customWidth="1"/>
    <col min="10501" max="10501" width="21" style="1" customWidth="1"/>
    <col min="10502" max="10502" width="18.140625" style="1" customWidth="1"/>
    <col min="10503" max="10503" width="16.140625" style="1" customWidth="1"/>
    <col min="10504" max="10504" width="16.42578125" style="1" customWidth="1"/>
    <col min="10505" max="10505" width="8.7109375" style="1" customWidth="1"/>
    <col min="10506" max="10506" width="26" style="1" customWidth="1"/>
    <col min="10507" max="10507" width="29.28515625" style="1" customWidth="1"/>
    <col min="10508" max="10508" width="7.140625" style="1" customWidth="1"/>
    <col min="10509" max="10509" width="8.28515625" style="1" customWidth="1"/>
    <col min="10510" max="10510" width="19" style="1" customWidth="1"/>
    <col min="10511" max="10511" width="15.28515625" style="1" customWidth="1"/>
    <col min="10512" max="10752" width="11.140625" style="1"/>
    <col min="10753" max="10753" width="19" style="1" customWidth="1"/>
    <col min="10754" max="10754" width="21.42578125" style="1" customWidth="1"/>
    <col min="10755" max="10755" width="19.7109375" style="1" customWidth="1"/>
    <col min="10756" max="10756" width="17.42578125" style="1" customWidth="1"/>
    <col min="10757" max="10757" width="21" style="1" customWidth="1"/>
    <col min="10758" max="10758" width="18.140625" style="1" customWidth="1"/>
    <col min="10759" max="10759" width="16.140625" style="1" customWidth="1"/>
    <col min="10760" max="10760" width="16.42578125" style="1" customWidth="1"/>
    <col min="10761" max="10761" width="8.7109375" style="1" customWidth="1"/>
    <col min="10762" max="10762" width="26" style="1" customWidth="1"/>
    <col min="10763" max="10763" width="29.28515625" style="1" customWidth="1"/>
    <col min="10764" max="10764" width="7.140625" style="1" customWidth="1"/>
    <col min="10765" max="10765" width="8.28515625" style="1" customWidth="1"/>
    <col min="10766" max="10766" width="19" style="1" customWidth="1"/>
    <col min="10767" max="10767" width="15.28515625" style="1" customWidth="1"/>
    <col min="10768" max="11008" width="11.140625" style="1"/>
    <col min="11009" max="11009" width="19" style="1" customWidth="1"/>
    <col min="11010" max="11010" width="21.42578125" style="1" customWidth="1"/>
    <col min="11011" max="11011" width="19.7109375" style="1" customWidth="1"/>
    <col min="11012" max="11012" width="17.42578125" style="1" customWidth="1"/>
    <col min="11013" max="11013" width="21" style="1" customWidth="1"/>
    <col min="11014" max="11014" width="18.140625" style="1" customWidth="1"/>
    <col min="11015" max="11015" width="16.140625" style="1" customWidth="1"/>
    <col min="11016" max="11016" width="16.42578125" style="1" customWidth="1"/>
    <col min="11017" max="11017" width="8.7109375" style="1" customWidth="1"/>
    <col min="11018" max="11018" width="26" style="1" customWidth="1"/>
    <col min="11019" max="11019" width="29.28515625" style="1" customWidth="1"/>
    <col min="11020" max="11020" width="7.140625" style="1" customWidth="1"/>
    <col min="11021" max="11021" width="8.28515625" style="1" customWidth="1"/>
    <col min="11022" max="11022" width="19" style="1" customWidth="1"/>
    <col min="11023" max="11023" width="15.28515625" style="1" customWidth="1"/>
    <col min="11024" max="11264" width="11.140625" style="1"/>
    <col min="11265" max="11265" width="19" style="1" customWidth="1"/>
    <col min="11266" max="11266" width="21.42578125" style="1" customWidth="1"/>
    <col min="11267" max="11267" width="19.7109375" style="1" customWidth="1"/>
    <col min="11268" max="11268" width="17.42578125" style="1" customWidth="1"/>
    <col min="11269" max="11269" width="21" style="1" customWidth="1"/>
    <col min="11270" max="11270" width="18.140625" style="1" customWidth="1"/>
    <col min="11271" max="11271" width="16.140625" style="1" customWidth="1"/>
    <col min="11272" max="11272" width="16.42578125" style="1" customWidth="1"/>
    <col min="11273" max="11273" width="8.7109375" style="1" customWidth="1"/>
    <col min="11274" max="11274" width="26" style="1" customWidth="1"/>
    <col min="11275" max="11275" width="29.28515625" style="1" customWidth="1"/>
    <col min="11276" max="11276" width="7.140625" style="1" customWidth="1"/>
    <col min="11277" max="11277" width="8.28515625" style="1" customWidth="1"/>
    <col min="11278" max="11278" width="19" style="1" customWidth="1"/>
    <col min="11279" max="11279" width="15.28515625" style="1" customWidth="1"/>
    <col min="11280" max="11520" width="11.140625" style="1"/>
    <col min="11521" max="11521" width="19" style="1" customWidth="1"/>
    <col min="11522" max="11522" width="21.42578125" style="1" customWidth="1"/>
    <col min="11523" max="11523" width="19.7109375" style="1" customWidth="1"/>
    <col min="11524" max="11524" width="17.42578125" style="1" customWidth="1"/>
    <col min="11525" max="11525" width="21" style="1" customWidth="1"/>
    <col min="11526" max="11526" width="18.140625" style="1" customWidth="1"/>
    <col min="11527" max="11527" width="16.140625" style="1" customWidth="1"/>
    <col min="11528" max="11528" width="16.42578125" style="1" customWidth="1"/>
    <col min="11529" max="11529" width="8.7109375" style="1" customWidth="1"/>
    <col min="11530" max="11530" width="26" style="1" customWidth="1"/>
    <col min="11531" max="11531" width="29.28515625" style="1" customWidth="1"/>
    <col min="11532" max="11532" width="7.140625" style="1" customWidth="1"/>
    <col min="11533" max="11533" width="8.28515625" style="1" customWidth="1"/>
    <col min="11534" max="11534" width="19" style="1" customWidth="1"/>
    <col min="11535" max="11535" width="15.28515625" style="1" customWidth="1"/>
    <col min="11536" max="11776" width="11.140625" style="1"/>
    <col min="11777" max="11777" width="19" style="1" customWidth="1"/>
    <col min="11778" max="11778" width="21.42578125" style="1" customWidth="1"/>
    <col min="11779" max="11779" width="19.7109375" style="1" customWidth="1"/>
    <col min="11780" max="11780" width="17.42578125" style="1" customWidth="1"/>
    <col min="11781" max="11781" width="21" style="1" customWidth="1"/>
    <col min="11782" max="11782" width="18.140625" style="1" customWidth="1"/>
    <col min="11783" max="11783" width="16.140625" style="1" customWidth="1"/>
    <col min="11784" max="11784" width="16.42578125" style="1" customWidth="1"/>
    <col min="11785" max="11785" width="8.7109375" style="1" customWidth="1"/>
    <col min="11786" max="11786" width="26" style="1" customWidth="1"/>
    <col min="11787" max="11787" width="29.28515625" style="1" customWidth="1"/>
    <col min="11788" max="11788" width="7.140625" style="1" customWidth="1"/>
    <col min="11789" max="11789" width="8.28515625" style="1" customWidth="1"/>
    <col min="11790" max="11790" width="19" style="1" customWidth="1"/>
    <col min="11791" max="11791" width="15.28515625" style="1" customWidth="1"/>
    <col min="11792" max="12032" width="11.140625" style="1"/>
    <col min="12033" max="12033" width="19" style="1" customWidth="1"/>
    <col min="12034" max="12034" width="21.42578125" style="1" customWidth="1"/>
    <col min="12035" max="12035" width="19.7109375" style="1" customWidth="1"/>
    <col min="12036" max="12036" width="17.42578125" style="1" customWidth="1"/>
    <col min="12037" max="12037" width="21" style="1" customWidth="1"/>
    <col min="12038" max="12038" width="18.140625" style="1" customWidth="1"/>
    <col min="12039" max="12039" width="16.140625" style="1" customWidth="1"/>
    <col min="12040" max="12040" width="16.42578125" style="1" customWidth="1"/>
    <col min="12041" max="12041" width="8.7109375" style="1" customWidth="1"/>
    <col min="12042" max="12042" width="26" style="1" customWidth="1"/>
    <col min="12043" max="12043" width="29.28515625" style="1" customWidth="1"/>
    <col min="12044" max="12044" width="7.140625" style="1" customWidth="1"/>
    <col min="12045" max="12045" width="8.28515625" style="1" customWidth="1"/>
    <col min="12046" max="12046" width="19" style="1" customWidth="1"/>
    <col min="12047" max="12047" width="15.28515625" style="1" customWidth="1"/>
    <col min="12048" max="12288" width="11.140625" style="1"/>
    <col min="12289" max="12289" width="19" style="1" customWidth="1"/>
    <col min="12290" max="12290" width="21.42578125" style="1" customWidth="1"/>
    <col min="12291" max="12291" width="19.7109375" style="1" customWidth="1"/>
    <col min="12292" max="12292" width="17.42578125" style="1" customWidth="1"/>
    <col min="12293" max="12293" width="21" style="1" customWidth="1"/>
    <col min="12294" max="12294" width="18.140625" style="1" customWidth="1"/>
    <col min="12295" max="12295" width="16.140625" style="1" customWidth="1"/>
    <col min="12296" max="12296" width="16.42578125" style="1" customWidth="1"/>
    <col min="12297" max="12297" width="8.7109375" style="1" customWidth="1"/>
    <col min="12298" max="12298" width="26" style="1" customWidth="1"/>
    <col min="12299" max="12299" width="29.28515625" style="1" customWidth="1"/>
    <col min="12300" max="12300" width="7.140625" style="1" customWidth="1"/>
    <col min="12301" max="12301" width="8.28515625" style="1" customWidth="1"/>
    <col min="12302" max="12302" width="19" style="1" customWidth="1"/>
    <col min="12303" max="12303" width="15.28515625" style="1" customWidth="1"/>
    <col min="12304" max="12544" width="11.140625" style="1"/>
    <col min="12545" max="12545" width="19" style="1" customWidth="1"/>
    <col min="12546" max="12546" width="21.42578125" style="1" customWidth="1"/>
    <col min="12547" max="12547" width="19.7109375" style="1" customWidth="1"/>
    <col min="12548" max="12548" width="17.42578125" style="1" customWidth="1"/>
    <col min="12549" max="12549" width="21" style="1" customWidth="1"/>
    <col min="12550" max="12550" width="18.140625" style="1" customWidth="1"/>
    <col min="12551" max="12551" width="16.140625" style="1" customWidth="1"/>
    <col min="12552" max="12552" width="16.42578125" style="1" customWidth="1"/>
    <col min="12553" max="12553" width="8.7109375" style="1" customWidth="1"/>
    <col min="12554" max="12554" width="26" style="1" customWidth="1"/>
    <col min="12555" max="12555" width="29.28515625" style="1" customWidth="1"/>
    <col min="12556" max="12556" width="7.140625" style="1" customWidth="1"/>
    <col min="12557" max="12557" width="8.28515625" style="1" customWidth="1"/>
    <col min="12558" max="12558" width="19" style="1" customWidth="1"/>
    <col min="12559" max="12559" width="15.28515625" style="1" customWidth="1"/>
    <col min="12560" max="12800" width="11.140625" style="1"/>
    <col min="12801" max="12801" width="19" style="1" customWidth="1"/>
    <col min="12802" max="12802" width="21.42578125" style="1" customWidth="1"/>
    <col min="12803" max="12803" width="19.7109375" style="1" customWidth="1"/>
    <col min="12804" max="12804" width="17.42578125" style="1" customWidth="1"/>
    <col min="12805" max="12805" width="21" style="1" customWidth="1"/>
    <col min="12806" max="12806" width="18.140625" style="1" customWidth="1"/>
    <col min="12807" max="12807" width="16.140625" style="1" customWidth="1"/>
    <col min="12808" max="12808" width="16.42578125" style="1" customWidth="1"/>
    <col min="12809" max="12809" width="8.7109375" style="1" customWidth="1"/>
    <col min="12810" max="12810" width="26" style="1" customWidth="1"/>
    <col min="12811" max="12811" width="29.28515625" style="1" customWidth="1"/>
    <col min="12812" max="12812" width="7.140625" style="1" customWidth="1"/>
    <col min="12813" max="12813" width="8.28515625" style="1" customWidth="1"/>
    <col min="12814" max="12814" width="19" style="1" customWidth="1"/>
    <col min="12815" max="12815" width="15.28515625" style="1" customWidth="1"/>
    <col min="12816" max="13056" width="11.140625" style="1"/>
    <col min="13057" max="13057" width="19" style="1" customWidth="1"/>
    <col min="13058" max="13058" width="21.42578125" style="1" customWidth="1"/>
    <col min="13059" max="13059" width="19.7109375" style="1" customWidth="1"/>
    <col min="13060" max="13060" width="17.42578125" style="1" customWidth="1"/>
    <col min="13061" max="13061" width="21" style="1" customWidth="1"/>
    <col min="13062" max="13062" width="18.140625" style="1" customWidth="1"/>
    <col min="13063" max="13063" width="16.140625" style="1" customWidth="1"/>
    <col min="13064" max="13064" width="16.42578125" style="1" customWidth="1"/>
    <col min="13065" max="13065" width="8.7109375" style="1" customWidth="1"/>
    <col min="13066" max="13066" width="26" style="1" customWidth="1"/>
    <col min="13067" max="13067" width="29.28515625" style="1" customWidth="1"/>
    <col min="13068" max="13068" width="7.140625" style="1" customWidth="1"/>
    <col min="13069" max="13069" width="8.28515625" style="1" customWidth="1"/>
    <col min="13070" max="13070" width="19" style="1" customWidth="1"/>
    <col min="13071" max="13071" width="15.28515625" style="1" customWidth="1"/>
    <col min="13072" max="13312" width="11.140625" style="1"/>
    <col min="13313" max="13313" width="19" style="1" customWidth="1"/>
    <col min="13314" max="13314" width="21.42578125" style="1" customWidth="1"/>
    <col min="13315" max="13315" width="19.7109375" style="1" customWidth="1"/>
    <col min="13316" max="13316" width="17.42578125" style="1" customWidth="1"/>
    <col min="13317" max="13317" width="21" style="1" customWidth="1"/>
    <col min="13318" max="13318" width="18.140625" style="1" customWidth="1"/>
    <col min="13319" max="13319" width="16.140625" style="1" customWidth="1"/>
    <col min="13320" max="13320" width="16.42578125" style="1" customWidth="1"/>
    <col min="13321" max="13321" width="8.7109375" style="1" customWidth="1"/>
    <col min="13322" max="13322" width="26" style="1" customWidth="1"/>
    <col min="13323" max="13323" width="29.28515625" style="1" customWidth="1"/>
    <col min="13324" max="13324" width="7.140625" style="1" customWidth="1"/>
    <col min="13325" max="13325" width="8.28515625" style="1" customWidth="1"/>
    <col min="13326" max="13326" width="19" style="1" customWidth="1"/>
    <col min="13327" max="13327" width="15.28515625" style="1" customWidth="1"/>
    <col min="13328" max="13568" width="11.140625" style="1"/>
    <col min="13569" max="13569" width="19" style="1" customWidth="1"/>
    <col min="13570" max="13570" width="21.42578125" style="1" customWidth="1"/>
    <col min="13571" max="13571" width="19.7109375" style="1" customWidth="1"/>
    <col min="13572" max="13572" width="17.42578125" style="1" customWidth="1"/>
    <col min="13573" max="13573" width="21" style="1" customWidth="1"/>
    <col min="13574" max="13574" width="18.140625" style="1" customWidth="1"/>
    <col min="13575" max="13575" width="16.140625" style="1" customWidth="1"/>
    <col min="13576" max="13576" width="16.42578125" style="1" customWidth="1"/>
    <col min="13577" max="13577" width="8.7109375" style="1" customWidth="1"/>
    <col min="13578" max="13578" width="26" style="1" customWidth="1"/>
    <col min="13579" max="13579" width="29.28515625" style="1" customWidth="1"/>
    <col min="13580" max="13580" width="7.140625" style="1" customWidth="1"/>
    <col min="13581" max="13581" width="8.28515625" style="1" customWidth="1"/>
    <col min="13582" max="13582" width="19" style="1" customWidth="1"/>
    <col min="13583" max="13583" width="15.28515625" style="1" customWidth="1"/>
    <col min="13584" max="13824" width="11.140625" style="1"/>
    <col min="13825" max="13825" width="19" style="1" customWidth="1"/>
    <col min="13826" max="13826" width="21.42578125" style="1" customWidth="1"/>
    <col min="13827" max="13827" width="19.7109375" style="1" customWidth="1"/>
    <col min="13828" max="13828" width="17.42578125" style="1" customWidth="1"/>
    <col min="13829" max="13829" width="21" style="1" customWidth="1"/>
    <col min="13830" max="13830" width="18.140625" style="1" customWidth="1"/>
    <col min="13831" max="13831" width="16.140625" style="1" customWidth="1"/>
    <col min="13832" max="13832" width="16.42578125" style="1" customWidth="1"/>
    <col min="13833" max="13833" width="8.7109375" style="1" customWidth="1"/>
    <col min="13834" max="13834" width="26" style="1" customWidth="1"/>
    <col min="13835" max="13835" width="29.28515625" style="1" customWidth="1"/>
    <col min="13836" max="13836" width="7.140625" style="1" customWidth="1"/>
    <col min="13837" max="13837" width="8.28515625" style="1" customWidth="1"/>
    <col min="13838" max="13838" width="19" style="1" customWidth="1"/>
    <col min="13839" max="13839" width="15.28515625" style="1" customWidth="1"/>
    <col min="13840" max="14080" width="11.140625" style="1"/>
    <col min="14081" max="14081" width="19" style="1" customWidth="1"/>
    <col min="14082" max="14082" width="21.42578125" style="1" customWidth="1"/>
    <col min="14083" max="14083" width="19.7109375" style="1" customWidth="1"/>
    <col min="14084" max="14084" width="17.42578125" style="1" customWidth="1"/>
    <col min="14085" max="14085" width="21" style="1" customWidth="1"/>
    <col min="14086" max="14086" width="18.140625" style="1" customWidth="1"/>
    <col min="14087" max="14087" width="16.140625" style="1" customWidth="1"/>
    <col min="14088" max="14088" width="16.42578125" style="1" customWidth="1"/>
    <col min="14089" max="14089" width="8.7109375" style="1" customWidth="1"/>
    <col min="14090" max="14090" width="26" style="1" customWidth="1"/>
    <col min="14091" max="14091" width="29.28515625" style="1" customWidth="1"/>
    <col min="14092" max="14092" width="7.140625" style="1" customWidth="1"/>
    <col min="14093" max="14093" width="8.28515625" style="1" customWidth="1"/>
    <col min="14094" max="14094" width="19" style="1" customWidth="1"/>
    <col min="14095" max="14095" width="15.28515625" style="1" customWidth="1"/>
    <col min="14096" max="14336" width="11.140625" style="1"/>
    <col min="14337" max="14337" width="19" style="1" customWidth="1"/>
    <col min="14338" max="14338" width="21.42578125" style="1" customWidth="1"/>
    <col min="14339" max="14339" width="19.7109375" style="1" customWidth="1"/>
    <col min="14340" max="14340" width="17.42578125" style="1" customWidth="1"/>
    <col min="14341" max="14341" width="21" style="1" customWidth="1"/>
    <col min="14342" max="14342" width="18.140625" style="1" customWidth="1"/>
    <col min="14343" max="14343" width="16.140625" style="1" customWidth="1"/>
    <col min="14344" max="14344" width="16.42578125" style="1" customWidth="1"/>
    <col min="14345" max="14345" width="8.7109375" style="1" customWidth="1"/>
    <col min="14346" max="14346" width="26" style="1" customWidth="1"/>
    <col min="14347" max="14347" width="29.28515625" style="1" customWidth="1"/>
    <col min="14348" max="14348" width="7.140625" style="1" customWidth="1"/>
    <col min="14349" max="14349" width="8.28515625" style="1" customWidth="1"/>
    <col min="14350" max="14350" width="19" style="1" customWidth="1"/>
    <col min="14351" max="14351" width="15.28515625" style="1" customWidth="1"/>
    <col min="14352" max="14592" width="11.140625" style="1"/>
    <col min="14593" max="14593" width="19" style="1" customWidth="1"/>
    <col min="14594" max="14594" width="21.42578125" style="1" customWidth="1"/>
    <col min="14595" max="14595" width="19.7109375" style="1" customWidth="1"/>
    <col min="14596" max="14596" width="17.42578125" style="1" customWidth="1"/>
    <col min="14597" max="14597" width="21" style="1" customWidth="1"/>
    <col min="14598" max="14598" width="18.140625" style="1" customWidth="1"/>
    <col min="14599" max="14599" width="16.140625" style="1" customWidth="1"/>
    <col min="14600" max="14600" width="16.42578125" style="1" customWidth="1"/>
    <col min="14601" max="14601" width="8.7109375" style="1" customWidth="1"/>
    <col min="14602" max="14602" width="26" style="1" customWidth="1"/>
    <col min="14603" max="14603" width="29.28515625" style="1" customWidth="1"/>
    <col min="14604" max="14604" width="7.140625" style="1" customWidth="1"/>
    <col min="14605" max="14605" width="8.28515625" style="1" customWidth="1"/>
    <col min="14606" max="14606" width="19" style="1" customWidth="1"/>
    <col min="14607" max="14607" width="15.28515625" style="1" customWidth="1"/>
    <col min="14608" max="14848" width="11.140625" style="1"/>
    <col min="14849" max="14849" width="19" style="1" customWidth="1"/>
    <col min="14850" max="14850" width="21.42578125" style="1" customWidth="1"/>
    <col min="14851" max="14851" width="19.7109375" style="1" customWidth="1"/>
    <col min="14852" max="14852" width="17.42578125" style="1" customWidth="1"/>
    <col min="14853" max="14853" width="21" style="1" customWidth="1"/>
    <col min="14854" max="14854" width="18.140625" style="1" customWidth="1"/>
    <col min="14855" max="14855" width="16.140625" style="1" customWidth="1"/>
    <col min="14856" max="14856" width="16.42578125" style="1" customWidth="1"/>
    <col min="14857" max="14857" width="8.7109375" style="1" customWidth="1"/>
    <col min="14858" max="14858" width="26" style="1" customWidth="1"/>
    <col min="14859" max="14859" width="29.28515625" style="1" customWidth="1"/>
    <col min="14860" max="14860" width="7.140625" style="1" customWidth="1"/>
    <col min="14861" max="14861" width="8.28515625" style="1" customWidth="1"/>
    <col min="14862" max="14862" width="19" style="1" customWidth="1"/>
    <col min="14863" max="14863" width="15.28515625" style="1" customWidth="1"/>
    <col min="14864" max="15104" width="11.140625" style="1"/>
    <col min="15105" max="15105" width="19" style="1" customWidth="1"/>
    <col min="15106" max="15106" width="21.42578125" style="1" customWidth="1"/>
    <col min="15107" max="15107" width="19.7109375" style="1" customWidth="1"/>
    <col min="15108" max="15108" width="17.42578125" style="1" customWidth="1"/>
    <col min="15109" max="15109" width="21" style="1" customWidth="1"/>
    <col min="15110" max="15110" width="18.140625" style="1" customWidth="1"/>
    <col min="15111" max="15111" width="16.140625" style="1" customWidth="1"/>
    <col min="15112" max="15112" width="16.42578125" style="1" customWidth="1"/>
    <col min="15113" max="15113" width="8.7109375" style="1" customWidth="1"/>
    <col min="15114" max="15114" width="26" style="1" customWidth="1"/>
    <col min="15115" max="15115" width="29.28515625" style="1" customWidth="1"/>
    <col min="15116" max="15116" width="7.140625" style="1" customWidth="1"/>
    <col min="15117" max="15117" width="8.28515625" style="1" customWidth="1"/>
    <col min="15118" max="15118" width="19" style="1" customWidth="1"/>
    <col min="15119" max="15119" width="15.28515625" style="1" customWidth="1"/>
    <col min="15120" max="15360" width="11.140625" style="1"/>
    <col min="15361" max="15361" width="19" style="1" customWidth="1"/>
    <col min="15362" max="15362" width="21.42578125" style="1" customWidth="1"/>
    <col min="15363" max="15363" width="19.7109375" style="1" customWidth="1"/>
    <col min="15364" max="15364" width="17.42578125" style="1" customWidth="1"/>
    <col min="15365" max="15365" width="21" style="1" customWidth="1"/>
    <col min="15366" max="15366" width="18.140625" style="1" customWidth="1"/>
    <col min="15367" max="15367" width="16.140625" style="1" customWidth="1"/>
    <col min="15368" max="15368" width="16.42578125" style="1" customWidth="1"/>
    <col min="15369" max="15369" width="8.7109375" style="1" customWidth="1"/>
    <col min="15370" max="15370" width="26" style="1" customWidth="1"/>
    <col min="15371" max="15371" width="29.28515625" style="1" customWidth="1"/>
    <col min="15372" max="15372" width="7.140625" style="1" customWidth="1"/>
    <col min="15373" max="15373" width="8.28515625" style="1" customWidth="1"/>
    <col min="15374" max="15374" width="19" style="1" customWidth="1"/>
    <col min="15375" max="15375" width="15.28515625" style="1" customWidth="1"/>
    <col min="15376" max="15616" width="11.140625" style="1"/>
    <col min="15617" max="15617" width="19" style="1" customWidth="1"/>
    <col min="15618" max="15618" width="21.42578125" style="1" customWidth="1"/>
    <col min="15619" max="15619" width="19.7109375" style="1" customWidth="1"/>
    <col min="15620" max="15620" width="17.42578125" style="1" customWidth="1"/>
    <col min="15621" max="15621" width="21" style="1" customWidth="1"/>
    <col min="15622" max="15622" width="18.140625" style="1" customWidth="1"/>
    <col min="15623" max="15623" width="16.140625" style="1" customWidth="1"/>
    <col min="15624" max="15624" width="16.42578125" style="1" customWidth="1"/>
    <col min="15625" max="15625" width="8.7109375" style="1" customWidth="1"/>
    <col min="15626" max="15626" width="26" style="1" customWidth="1"/>
    <col min="15627" max="15627" width="29.28515625" style="1" customWidth="1"/>
    <col min="15628" max="15628" width="7.140625" style="1" customWidth="1"/>
    <col min="15629" max="15629" width="8.28515625" style="1" customWidth="1"/>
    <col min="15630" max="15630" width="19" style="1" customWidth="1"/>
    <col min="15631" max="15631" width="15.28515625" style="1" customWidth="1"/>
    <col min="15632" max="15872" width="11.140625" style="1"/>
    <col min="15873" max="15873" width="19" style="1" customWidth="1"/>
    <col min="15874" max="15874" width="21.42578125" style="1" customWidth="1"/>
    <col min="15875" max="15875" width="19.7109375" style="1" customWidth="1"/>
    <col min="15876" max="15876" width="17.42578125" style="1" customWidth="1"/>
    <col min="15877" max="15877" width="21" style="1" customWidth="1"/>
    <col min="15878" max="15878" width="18.140625" style="1" customWidth="1"/>
    <col min="15879" max="15879" width="16.140625" style="1" customWidth="1"/>
    <col min="15880" max="15880" width="16.42578125" style="1" customWidth="1"/>
    <col min="15881" max="15881" width="8.7109375" style="1" customWidth="1"/>
    <col min="15882" max="15882" width="26" style="1" customWidth="1"/>
    <col min="15883" max="15883" width="29.28515625" style="1" customWidth="1"/>
    <col min="15884" max="15884" width="7.140625" style="1" customWidth="1"/>
    <col min="15885" max="15885" width="8.28515625" style="1" customWidth="1"/>
    <col min="15886" max="15886" width="19" style="1" customWidth="1"/>
    <col min="15887" max="15887" width="15.28515625" style="1" customWidth="1"/>
    <col min="15888" max="16128" width="11.140625" style="1"/>
    <col min="16129" max="16129" width="19" style="1" customWidth="1"/>
    <col min="16130" max="16130" width="21.42578125" style="1" customWidth="1"/>
    <col min="16131" max="16131" width="19.7109375" style="1" customWidth="1"/>
    <col min="16132" max="16132" width="17.42578125" style="1" customWidth="1"/>
    <col min="16133" max="16133" width="21" style="1" customWidth="1"/>
    <col min="16134" max="16134" width="18.140625" style="1" customWidth="1"/>
    <col min="16135" max="16135" width="16.140625" style="1" customWidth="1"/>
    <col min="16136" max="16136" width="16.42578125" style="1" customWidth="1"/>
    <col min="16137" max="16137" width="8.7109375" style="1" customWidth="1"/>
    <col min="16138" max="16138" width="26" style="1" customWidth="1"/>
    <col min="16139" max="16139" width="29.28515625" style="1" customWidth="1"/>
    <col min="16140" max="16140" width="7.140625" style="1" customWidth="1"/>
    <col min="16141" max="16141" width="8.28515625" style="1" customWidth="1"/>
    <col min="16142" max="16142" width="19" style="1" customWidth="1"/>
    <col min="16143" max="16143" width="15.28515625" style="1" customWidth="1"/>
    <col min="16144" max="16384" width="11.140625" style="1"/>
  </cols>
  <sheetData>
    <row r="1" spans="1:21" ht="15" customHeight="1" x14ac:dyDescent="0.2">
      <c r="I1" s="2"/>
      <c r="J1" s="3"/>
      <c r="K1" s="3"/>
      <c r="L1" s="3"/>
      <c r="M1" s="3"/>
      <c r="N1" s="3"/>
      <c r="Q1" s="3"/>
      <c r="R1" s="3"/>
      <c r="S1" s="3"/>
      <c r="T1" s="3"/>
      <c r="U1" s="3"/>
    </row>
    <row r="2" spans="1:21" ht="15" customHeight="1" x14ac:dyDescent="0.2">
      <c r="I2" s="4"/>
      <c r="J2" s="3"/>
      <c r="K2" s="3"/>
      <c r="L2" s="3"/>
      <c r="M2" s="3"/>
      <c r="N2" s="3"/>
      <c r="Q2" s="3"/>
      <c r="R2" s="3"/>
      <c r="S2" s="3"/>
      <c r="T2" s="3"/>
      <c r="U2" s="3"/>
    </row>
    <row r="3" spans="1:21" ht="15" customHeight="1" x14ac:dyDescent="0.2">
      <c r="I3" s="2"/>
      <c r="J3" s="3"/>
      <c r="K3" s="3"/>
      <c r="L3" s="3"/>
      <c r="M3" s="3"/>
      <c r="N3" s="3"/>
      <c r="Q3" s="3"/>
      <c r="R3" s="3"/>
      <c r="S3" s="3"/>
      <c r="T3" s="3"/>
      <c r="U3" s="3"/>
    </row>
    <row r="4" spans="1:21" s="5" customFormat="1" ht="21.75" customHeight="1" x14ac:dyDescent="0.25">
      <c r="I4" s="6"/>
      <c r="J4" s="7"/>
      <c r="K4" s="7"/>
      <c r="L4" s="7"/>
      <c r="M4" s="7"/>
      <c r="N4" s="7"/>
      <c r="Q4" s="7"/>
      <c r="R4" s="7"/>
      <c r="S4" s="7"/>
      <c r="T4" s="7"/>
      <c r="U4" s="7"/>
    </row>
    <row r="5" spans="1:21" ht="12.75" x14ac:dyDescent="0.2">
      <c r="A5" s="95"/>
      <c r="B5" s="8" t="s">
        <v>0</v>
      </c>
      <c r="C5" s="8">
        <v>2</v>
      </c>
      <c r="D5" s="8" t="s">
        <v>1</v>
      </c>
      <c r="E5" s="8">
        <v>4</v>
      </c>
      <c r="F5" s="8">
        <v>5</v>
      </c>
      <c r="G5" s="9" t="s">
        <v>2</v>
      </c>
      <c r="I5" s="3"/>
      <c r="J5" s="10" t="s">
        <v>3</v>
      </c>
      <c r="K5" s="10" t="s">
        <v>3</v>
      </c>
      <c r="L5" s="10"/>
      <c r="M5" s="3"/>
      <c r="N5" s="3"/>
      <c r="Q5" s="10" t="s">
        <v>3</v>
      </c>
      <c r="R5" s="10" t="s">
        <v>3</v>
      </c>
      <c r="S5" s="10"/>
      <c r="T5" s="3"/>
      <c r="U5" s="3"/>
    </row>
    <row r="6" spans="1:21" ht="18.75" customHeight="1" x14ac:dyDescent="0.35">
      <c r="A6" s="11" t="s">
        <v>4</v>
      </c>
      <c r="B6" s="12">
        <v>5070.2700000000004</v>
      </c>
      <c r="C6" s="12">
        <v>5079.8100000000004</v>
      </c>
      <c r="D6" s="13">
        <v>5087.3599999999997</v>
      </c>
      <c r="E6" s="12">
        <v>5094.51</v>
      </c>
      <c r="F6" s="14">
        <v>5095.92</v>
      </c>
      <c r="G6" s="15">
        <f>SUM(B6:F6)/COUNT(B6:F6)</f>
        <v>5085.5740000000005</v>
      </c>
      <c r="J6" s="101" t="s">
        <v>5</v>
      </c>
      <c r="K6" s="101"/>
      <c r="L6" s="101"/>
      <c r="M6" s="101"/>
      <c r="N6" s="101"/>
      <c r="Q6" s="101" t="s">
        <v>5</v>
      </c>
      <c r="R6" s="101"/>
      <c r="S6" s="101"/>
      <c r="T6" s="101"/>
      <c r="U6" s="101"/>
    </row>
    <row r="7" spans="1:21" ht="12.75" x14ac:dyDescent="0.2">
      <c r="A7" s="11" t="s">
        <v>6</v>
      </c>
      <c r="B7" s="12">
        <v>4469.29</v>
      </c>
      <c r="C7" s="12">
        <v>4472.21</v>
      </c>
      <c r="D7" s="16">
        <v>4474.6899999999996</v>
      </c>
      <c r="E7" s="12">
        <v>4474.21</v>
      </c>
      <c r="F7" s="14">
        <v>4475.9399999999996</v>
      </c>
      <c r="G7" s="15">
        <f>SUM(B7:F7)/COUNT(B7:F7)</f>
        <v>4473.2679999999991</v>
      </c>
      <c r="I7" s="3"/>
      <c r="J7" s="3"/>
      <c r="K7" s="3"/>
      <c r="L7" s="3"/>
      <c r="M7" s="3"/>
      <c r="N7" s="3"/>
      <c r="Q7" s="3"/>
      <c r="R7" s="3"/>
      <c r="S7" s="3"/>
      <c r="T7" s="3"/>
      <c r="U7" s="3"/>
    </row>
    <row r="8" spans="1:21" ht="15" x14ac:dyDescent="0.25">
      <c r="A8" s="11" t="s">
        <v>7</v>
      </c>
      <c r="B8" s="17">
        <v>5850.75</v>
      </c>
      <c r="C8" s="17">
        <v>5864.19</v>
      </c>
      <c r="D8" s="17">
        <v>5894.73</v>
      </c>
      <c r="E8" s="17">
        <v>5919.83</v>
      </c>
      <c r="F8" s="17">
        <v>5912.49</v>
      </c>
      <c r="G8" s="15">
        <f t="shared" ref="G8:G23" si="0">SUM(B8:F8)/COUNT(B8:F8)</f>
        <v>5888.3979999999992</v>
      </c>
      <c r="J8" s="102" t="s">
        <v>121</v>
      </c>
      <c r="K8" s="102"/>
      <c r="L8" s="102"/>
      <c r="M8" s="102"/>
      <c r="N8" s="93" t="s">
        <v>3</v>
      </c>
      <c r="Q8" s="102" t="str">
        <f>J8</f>
        <v>COURS MOYENS DES DEVISES APPLICABLES A PARTIR DU 08 dec 2025</v>
      </c>
      <c r="R8" s="105"/>
      <c r="S8" s="105"/>
      <c r="T8" s="105"/>
      <c r="U8" s="94" t="str">
        <f>N8</f>
        <v xml:space="preserve"> </v>
      </c>
    </row>
    <row r="9" spans="1:21" ht="14.25" x14ac:dyDescent="0.2">
      <c r="A9" s="11" t="s">
        <v>8</v>
      </c>
      <c r="B9" s="17">
        <v>5538.84</v>
      </c>
      <c r="C9" s="17">
        <v>5520.22</v>
      </c>
      <c r="D9" s="17">
        <v>5547.59</v>
      </c>
      <c r="E9" s="17">
        <v>5552.16</v>
      </c>
      <c r="F9" s="17">
        <v>5549.83</v>
      </c>
      <c r="G9" s="15">
        <f t="shared" si="0"/>
        <v>5541.7280000000001</v>
      </c>
      <c r="J9" s="102" t="s">
        <v>9</v>
      </c>
      <c r="K9" s="102"/>
      <c r="L9" s="102"/>
      <c r="M9" s="102"/>
      <c r="N9" s="102"/>
      <c r="Q9" s="102" t="s">
        <v>9</v>
      </c>
      <c r="R9" s="102"/>
      <c r="S9" s="102"/>
      <c r="T9" s="102"/>
      <c r="U9" s="102"/>
    </row>
    <row r="10" spans="1:21" ht="12.75" x14ac:dyDescent="0.2">
      <c r="A10" s="11" t="s">
        <v>10</v>
      </c>
      <c r="B10" s="17">
        <v>28.51</v>
      </c>
      <c r="C10" s="17">
        <v>28.58</v>
      </c>
      <c r="D10" s="17">
        <v>28.6</v>
      </c>
      <c r="E10" s="17">
        <v>28.62</v>
      </c>
      <c r="F10" s="17">
        <v>28.65</v>
      </c>
      <c r="G10" s="15">
        <f t="shared" si="0"/>
        <v>28.592000000000002</v>
      </c>
      <c r="I10" s="3"/>
      <c r="J10" s="3"/>
      <c r="K10" s="3"/>
      <c r="L10" s="3" t="s">
        <v>3</v>
      </c>
      <c r="M10" s="3"/>
      <c r="N10" s="3"/>
      <c r="Q10" s="3"/>
      <c r="R10" s="3"/>
      <c r="S10" s="3" t="s">
        <v>3</v>
      </c>
      <c r="T10" s="3"/>
      <c r="U10" s="3"/>
    </row>
    <row r="11" spans="1:21" ht="12.75" x14ac:dyDescent="0.2">
      <c r="A11" s="11" t="s">
        <v>11</v>
      </c>
      <c r="B11" s="17">
        <v>3167.8</v>
      </c>
      <c r="C11" s="17">
        <v>3166.61</v>
      </c>
      <c r="D11" s="17">
        <v>3176.35</v>
      </c>
      <c r="E11" s="17">
        <v>3185.51</v>
      </c>
      <c r="F11" s="17">
        <v>3187.88</v>
      </c>
      <c r="G11" s="15">
        <f>SUM(B11:F11)/COUNT(B11:F11)</f>
        <v>3176.8300000000004</v>
      </c>
      <c r="I11" s="3"/>
      <c r="J11" s="3"/>
      <c r="K11" s="3"/>
      <c r="L11" s="3"/>
      <c r="M11" s="3"/>
      <c r="N11" s="3"/>
      <c r="Q11" s="3"/>
      <c r="R11" s="3"/>
      <c r="S11" s="3"/>
      <c r="T11" s="3"/>
      <c r="U11" s="3"/>
    </row>
    <row r="12" spans="1:21" ht="13.5" x14ac:dyDescent="0.2">
      <c r="A12" s="11" t="s">
        <v>12</v>
      </c>
      <c r="B12" s="18">
        <v>690.69</v>
      </c>
      <c r="C12" s="18">
        <v>690.1</v>
      </c>
      <c r="D12" s="13">
        <v>693.28</v>
      </c>
      <c r="E12" s="19">
        <v>694.06</v>
      </c>
      <c r="F12" s="18">
        <v>692.96</v>
      </c>
      <c r="G12" s="15">
        <f t="shared" si="0"/>
        <v>692.21799999999996</v>
      </c>
      <c r="I12" s="3"/>
      <c r="J12" s="20" t="s">
        <v>13</v>
      </c>
      <c r="K12" s="20" t="s">
        <v>14</v>
      </c>
      <c r="L12" s="21" t="s">
        <v>15</v>
      </c>
      <c r="M12" s="20" t="s">
        <v>16</v>
      </c>
      <c r="N12" s="21" t="s">
        <v>17</v>
      </c>
      <c r="Q12" s="20" t="s">
        <v>13</v>
      </c>
      <c r="R12" s="20" t="s">
        <v>14</v>
      </c>
      <c r="S12" s="21" t="s">
        <v>15</v>
      </c>
      <c r="T12" s="20" t="s">
        <v>16</v>
      </c>
      <c r="U12" s="21" t="s">
        <v>17</v>
      </c>
    </row>
    <row r="13" spans="1:21" ht="13.5" x14ac:dyDescent="0.2">
      <c r="A13" s="11" t="s">
        <v>18</v>
      </c>
      <c r="B13" s="17">
        <v>436.79</v>
      </c>
      <c r="C13" s="17">
        <v>435.68</v>
      </c>
      <c r="D13" s="17">
        <v>437.75</v>
      </c>
      <c r="E13" s="17">
        <v>439.51</v>
      </c>
      <c r="F13" s="17">
        <v>440.17</v>
      </c>
      <c r="G13" s="15">
        <f t="shared" si="0"/>
        <v>437.98</v>
      </c>
      <c r="I13" s="3"/>
      <c r="J13" s="22"/>
      <c r="K13" s="23"/>
      <c r="L13" s="24"/>
      <c r="M13" s="24"/>
      <c r="N13" s="22"/>
      <c r="Q13" s="22"/>
      <c r="R13" s="23"/>
      <c r="S13" s="24"/>
      <c r="T13" s="24"/>
      <c r="U13" s="22"/>
    </row>
    <row r="14" spans="1:21" ht="13.5" x14ac:dyDescent="0.2">
      <c r="A14" s="11" t="s">
        <v>19</v>
      </c>
      <c r="B14" s="17">
        <v>468.33</v>
      </c>
      <c r="C14" s="17">
        <v>466.44</v>
      </c>
      <c r="D14" s="17">
        <v>469.71</v>
      </c>
      <c r="E14" s="17">
        <v>471.35</v>
      </c>
      <c r="F14" s="96">
        <v>471.3</v>
      </c>
      <c r="G14" s="15">
        <f t="shared" si="0"/>
        <v>469.42600000000004</v>
      </c>
      <c r="I14" s="3"/>
      <c r="J14" s="25" t="s">
        <v>20</v>
      </c>
      <c r="K14" s="25" t="s">
        <v>21</v>
      </c>
      <c r="L14" s="26" t="s">
        <v>4</v>
      </c>
      <c r="M14" s="26" t="s">
        <v>22</v>
      </c>
      <c r="N14" s="27">
        <f>G6</f>
        <v>5085.5740000000005</v>
      </c>
      <c r="P14" s="28"/>
      <c r="Q14" s="25" t="s">
        <v>20</v>
      </c>
      <c r="R14" s="25" t="s">
        <v>21</v>
      </c>
      <c r="S14" s="26" t="s">
        <v>4</v>
      </c>
      <c r="T14" s="26" t="s">
        <v>22</v>
      </c>
      <c r="U14" s="27">
        <f>G6</f>
        <v>5085.5740000000005</v>
      </c>
    </row>
    <row r="15" spans="1:21" ht="13.5" x14ac:dyDescent="0.2">
      <c r="A15" s="11" t="s">
        <v>23</v>
      </c>
      <c r="B15" s="17">
        <v>25.1</v>
      </c>
      <c r="C15" s="17">
        <v>25.11</v>
      </c>
      <c r="D15" s="17">
        <v>25.13</v>
      </c>
      <c r="E15" s="17">
        <v>25.13</v>
      </c>
      <c r="F15" s="17">
        <v>25.14</v>
      </c>
      <c r="G15" s="15">
        <f t="shared" si="0"/>
        <v>25.122</v>
      </c>
      <c r="I15" s="3"/>
      <c r="J15" s="23" t="s">
        <v>24</v>
      </c>
      <c r="K15" s="23" t="s">
        <v>25</v>
      </c>
      <c r="L15" s="24" t="s">
        <v>6</v>
      </c>
      <c r="M15" s="24" t="s">
        <v>26</v>
      </c>
      <c r="N15" s="27">
        <f>G7</f>
        <v>4473.2679999999991</v>
      </c>
      <c r="P15" s="28"/>
      <c r="Q15" s="23" t="s">
        <v>24</v>
      </c>
      <c r="R15" s="23" t="s">
        <v>25</v>
      </c>
      <c r="S15" s="24" t="s">
        <v>6</v>
      </c>
      <c r="T15" s="24" t="s">
        <v>26</v>
      </c>
      <c r="U15" s="27">
        <f t="shared" ref="U15:U26" si="1">G7</f>
        <v>4473.2679999999991</v>
      </c>
    </row>
    <row r="16" spans="1:21" ht="13.5" x14ac:dyDescent="0.2">
      <c r="A16" s="11" t="s">
        <v>27</v>
      </c>
      <c r="B16" s="12">
        <v>96.49</v>
      </c>
      <c r="C16" s="14">
        <v>96.49</v>
      </c>
      <c r="D16" s="13">
        <v>97</v>
      </c>
      <c r="E16" s="12">
        <v>97.08</v>
      </c>
      <c r="F16" s="14">
        <v>96.94</v>
      </c>
      <c r="G16" s="15">
        <f t="shared" si="0"/>
        <v>96.8</v>
      </c>
      <c r="I16" s="3"/>
      <c r="J16" s="23" t="s">
        <v>28</v>
      </c>
      <c r="K16" s="23" t="s">
        <v>29</v>
      </c>
      <c r="L16" s="24" t="s">
        <v>30</v>
      </c>
      <c r="M16" s="24" t="s">
        <v>31</v>
      </c>
      <c r="N16" s="27">
        <f>+G8</f>
        <v>5888.3979999999992</v>
      </c>
      <c r="P16" s="28"/>
      <c r="Q16" s="23" t="s">
        <v>28</v>
      </c>
      <c r="R16" s="23" t="s">
        <v>29</v>
      </c>
      <c r="S16" s="24" t="s">
        <v>30</v>
      </c>
      <c r="T16" s="24" t="s">
        <v>31</v>
      </c>
      <c r="U16" s="27">
        <f t="shared" si="1"/>
        <v>5888.3979999999992</v>
      </c>
    </row>
    <row r="17" spans="1:21" ht="13.5" x14ac:dyDescent="0.2">
      <c r="A17" s="11" t="s">
        <v>32</v>
      </c>
      <c r="B17" s="12">
        <v>258.10000000000002</v>
      </c>
      <c r="C17" s="12">
        <v>259.14999999999998</v>
      </c>
      <c r="D17" s="13">
        <v>261.07</v>
      </c>
      <c r="E17" s="12">
        <v>260.74</v>
      </c>
      <c r="F17" s="14">
        <v>261</v>
      </c>
      <c r="G17" s="15">
        <f t="shared" si="0"/>
        <v>260.012</v>
      </c>
      <c r="I17" s="3"/>
      <c r="J17" s="25" t="s">
        <v>33</v>
      </c>
      <c r="K17" s="25" t="s">
        <v>34</v>
      </c>
      <c r="L17" s="26" t="s">
        <v>35</v>
      </c>
      <c r="M17" s="26" t="s">
        <v>36</v>
      </c>
      <c r="N17" s="27">
        <f>+G9</f>
        <v>5541.7280000000001</v>
      </c>
      <c r="P17" s="28"/>
      <c r="Q17" s="23" t="s">
        <v>33</v>
      </c>
      <c r="R17" s="23" t="s">
        <v>34</v>
      </c>
      <c r="S17" s="24" t="s">
        <v>35</v>
      </c>
      <c r="T17" s="24" t="s">
        <v>36</v>
      </c>
      <c r="U17" s="27">
        <f t="shared" si="1"/>
        <v>5541.7280000000001</v>
      </c>
    </row>
    <row r="18" spans="1:21" ht="13.5" x14ac:dyDescent="0.2">
      <c r="A18" s="11" t="s">
        <v>41</v>
      </c>
      <c r="B18" s="17">
        <v>2882.92</v>
      </c>
      <c r="C18" s="17">
        <v>2882.56</v>
      </c>
      <c r="D18" s="17">
        <v>2904.75</v>
      </c>
      <c r="E18" s="17">
        <v>2920.99</v>
      </c>
      <c r="F18" s="17">
        <v>2919.88</v>
      </c>
      <c r="G18" s="15">
        <f t="shared" si="0"/>
        <v>2902.22</v>
      </c>
      <c r="I18" s="29"/>
      <c r="J18" s="23" t="s">
        <v>37</v>
      </c>
      <c r="K18" s="23" t="s">
        <v>38</v>
      </c>
      <c r="L18" s="24" t="s">
        <v>39</v>
      </c>
      <c r="M18" s="24" t="s">
        <v>40</v>
      </c>
      <c r="N18" s="27">
        <f>+G10</f>
        <v>28.592000000000002</v>
      </c>
      <c r="O18" s="28"/>
      <c r="P18" s="28"/>
      <c r="Q18" s="25" t="s">
        <v>37</v>
      </c>
      <c r="R18" s="25" t="s">
        <v>38</v>
      </c>
      <c r="S18" s="26" t="s">
        <v>39</v>
      </c>
      <c r="T18" s="26" t="s">
        <v>40</v>
      </c>
      <c r="U18" s="27">
        <f t="shared" si="1"/>
        <v>28.592000000000002</v>
      </c>
    </row>
    <row r="19" spans="1:21" ht="13.5" x14ac:dyDescent="0.2">
      <c r="A19" s="11" t="s">
        <v>42</v>
      </c>
      <c r="B19" s="17">
        <v>574.22</v>
      </c>
      <c r="C19" s="17">
        <v>575.05999999999995</v>
      </c>
      <c r="D19" s="17">
        <v>575.32000000000005</v>
      </c>
      <c r="E19" s="17">
        <v>575.26</v>
      </c>
      <c r="F19" s="17">
        <v>574.99</v>
      </c>
      <c r="G19" s="15">
        <f t="shared" si="0"/>
        <v>574.96999999999991</v>
      </c>
      <c r="I19" s="29"/>
      <c r="J19" s="25" t="s">
        <v>43</v>
      </c>
      <c r="K19" s="25" t="s">
        <v>44</v>
      </c>
      <c r="L19" s="26" t="s">
        <v>45</v>
      </c>
      <c r="M19" s="26" t="s">
        <v>46</v>
      </c>
      <c r="N19" s="27">
        <f>G11</f>
        <v>3176.8300000000004</v>
      </c>
      <c r="O19" s="28"/>
      <c r="P19" s="28"/>
      <c r="Q19" s="25" t="s">
        <v>43</v>
      </c>
      <c r="R19" s="25" t="s">
        <v>44</v>
      </c>
      <c r="S19" s="26" t="s">
        <v>45</v>
      </c>
      <c r="T19" s="26" t="s">
        <v>46</v>
      </c>
      <c r="U19" s="27">
        <f t="shared" si="1"/>
        <v>3176.8300000000004</v>
      </c>
    </row>
    <row r="20" spans="1:21" ht="13.5" x14ac:dyDescent="0.2">
      <c r="A20" s="11" t="s">
        <v>47</v>
      </c>
      <c r="B20" s="17">
        <v>3425.92</v>
      </c>
      <c r="C20" s="17">
        <v>3432.77</v>
      </c>
      <c r="D20" s="17">
        <v>3445.91</v>
      </c>
      <c r="E20" s="17">
        <v>3447.27</v>
      </c>
      <c r="F20" s="17">
        <v>3447.94</v>
      </c>
      <c r="G20" s="15">
        <f t="shared" si="0"/>
        <v>3439.9620000000004</v>
      </c>
      <c r="I20" s="29"/>
      <c r="J20" s="30" t="s">
        <v>48</v>
      </c>
      <c r="K20" s="25" t="s">
        <v>49</v>
      </c>
      <c r="L20" s="26" t="s">
        <v>12</v>
      </c>
      <c r="M20" s="31" t="s">
        <v>50</v>
      </c>
      <c r="N20" s="27">
        <f>G12</f>
        <v>692.21799999999996</v>
      </c>
      <c r="O20" s="28"/>
      <c r="P20" s="28"/>
      <c r="Q20" s="25" t="s">
        <v>48</v>
      </c>
      <c r="R20" s="25" t="s">
        <v>49</v>
      </c>
      <c r="S20" s="26" t="s">
        <v>12</v>
      </c>
      <c r="T20" s="26" t="s">
        <v>50</v>
      </c>
      <c r="U20" s="27">
        <f t="shared" si="1"/>
        <v>692.21799999999996</v>
      </c>
    </row>
    <row r="21" spans="1:21" ht="13.5" x14ac:dyDescent="0.2">
      <c r="A21" s="32" t="s">
        <v>54</v>
      </c>
      <c r="B21" s="17">
        <v>2507.27</v>
      </c>
      <c r="C21" s="17">
        <v>2501.08</v>
      </c>
      <c r="D21" s="17">
        <v>2537.37</v>
      </c>
      <c r="E21" s="17">
        <v>2557.23</v>
      </c>
      <c r="F21" s="17">
        <v>2553.75</v>
      </c>
      <c r="G21" s="15">
        <f t="shared" si="0"/>
        <v>2531.34</v>
      </c>
      <c r="I21" s="29"/>
      <c r="J21" s="25" t="s">
        <v>51</v>
      </c>
      <c r="K21" s="25" t="s">
        <v>55</v>
      </c>
      <c r="L21" s="26" t="s">
        <v>52</v>
      </c>
      <c r="M21" s="26" t="s">
        <v>53</v>
      </c>
      <c r="N21" s="27">
        <f>+G13</f>
        <v>437.98</v>
      </c>
      <c r="O21" s="28"/>
      <c r="P21" s="28"/>
      <c r="Q21" s="25" t="s">
        <v>51</v>
      </c>
      <c r="R21" s="25" t="s">
        <v>55</v>
      </c>
      <c r="S21" s="26" t="s">
        <v>52</v>
      </c>
      <c r="T21" s="26" t="s">
        <v>53</v>
      </c>
      <c r="U21" s="27">
        <f t="shared" si="1"/>
        <v>437.98</v>
      </c>
    </row>
    <row r="22" spans="1:21" ht="13.5" x14ac:dyDescent="0.2">
      <c r="A22" s="11" t="s">
        <v>60</v>
      </c>
      <c r="B22" s="18">
        <v>629</v>
      </c>
      <c r="C22" s="18">
        <v>631.04999999999995</v>
      </c>
      <c r="D22" s="13">
        <v>632.02</v>
      </c>
      <c r="E22" s="19">
        <v>631.63</v>
      </c>
      <c r="F22" s="18">
        <v>632.58000000000004</v>
      </c>
      <c r="G22" s="15">
        <f t="shared" si="0"/>
        <v>631.25599999999997</v>
      </c>
      <c r="H22" s="29"/>
      <c r="I22" s="29"/>
      <c r="J22" s="25" t="s">
        <v>56</v>
      </c>
      <c r="K22" s="25" t="s">
        <v>61</v>
      </c>
      <c r="L22" s="26" t="s">
        <v>58</v>
      </c>
      <c r="M22" s="26" t="s">
        <v>59</v>
      </c>
      <c r="N22" s="27">
        <f>+G14</f>
        <v>469.42600000000004</v>
      </c>
      <c r="O22" s="28"/>
      <c r="P22" s="28"/>
      <c r="Q22" s="25" t="s">
        <v>56</v>
      </c>
      <c r="R22" s="30" t="s">
        <v>61</v>
      </c>
      <c r="S22" s="26" t="s">
        <v>58</v>
      </c>
      <c r="T22" s="26" t="s">
        <v>59</v>
      </c>
      <c r="U22" s="27">
        <f t="shared" si="1"/>
        <v>469.42600000000004</v>
      </c>
    </row>
    <row r="23" spans="1:21" ht="13.5" x14ac:dyDescent="0.2">
      <c r="A23" s="11" t="s">
        <v>66</v>
      </c>
      <c r="B23" s="18">
        <v>50.11</v>
      </c>
      <c r="C23" s="18">
        <v>50.12</v>
      </c>
      <c r="D23" s="13">
        <v>50.15</v>
      </c>
      <c r="E23" s="19">
        <v>50.07</v>
      </c>
      <c r="F23" s="18">
        <v>50.04</v>
      </c>
      <c r="G23" s="15">
        <f t="shared" si="0"/>
        <v>50.097999999999999</v>
      </c>
      <c r="H23" s="29"/>
      <c r="I23" s="29"/>
      <c r="J23" s="25" t="s">
        <v>62</v>
      </c>
      <c r="K23" s="30" t="s">
        <v>67</v>
      </c>
      <c r="L23" s="26" t="s">
        <v>64</v>
      </c>
      <c r="M23" s="26" t="s">
        <v>65</v>
      </c>
      <c r="N23" s="27">
        <f>+G15</f>
        <v>25.122</v>
      </c>
      <c r="O23" s="28"/>
      <c r="P23" s="28"/>
      <c r="Q23" s="25" t="s">
        <v>62</v>
      </c>
      <c r="R23" s="25" t="s">
        <v>67</v>
      </c>
      <c r="S23" s="26" t="s">
        <v>64</v>
      </c>
      <c r="T23" s="26" t="s">
        <v>65</v>
      </c>
      <c r="U23" s="27">
        <f t="shared" si="1"/>
        <v>25.122</v>
      </c>
    </row>
    <row r="24" spans="1:21" ht="13.5" x14ac:dyDescent="0.2">
      <c r="H24" s="29"/>
      <c r="I24" s="29"/>
      <c r="J24" s="25" t="s">
        <v>72</v>
      </c>
      <c r="K24" s="25" t="s">
        <v>73</v>
      </c>
      <c r="L24" s="26" t="s">
        <v>74</v>
      </c>
      <c r="M24" s="26" t="s">
        <v>75</v>
      </c>
      <c r="N24" s="27">
        <f>G16</f>
        <v>96.8</v>
      </c>
      <c r="O24" s="28"/>
      <c r="P24" s="28"/>
      <c r="Q24" s="25" t="s">
        <v>72</v>
      </c>
      <c r="R24" s="25" t="s">
        <v>73</v>
      </c>
      <c r="S24" s="26" t="s">
        <v>74</v>
      </c>
      <c r="T24" s="26" t="s">
        <v>75</v>
      </c>
      <c r="U24" s="27">
        <f t="shared" si="1"/>
        <v>96.8</v>
      </c>
    </row>
    <row r="25" spans="1:21" ht="13.9" customHeight="1" x14ac:dyDescent="0.2">
      <c r="H25" s="29"/>
      <c r="I25" s="29"/>
      <c r="J25" s="25" t="s">
        <v>76</v>
      </c>
      <c r="K25" s="25" t="s">
        <v>79</v>
      </c>
      <c r="L25" s="26" t="s">
        <v>32</v>
      </c>
      <c r="M25" s="26" t="s">
        <v>78</v>
      </c>
      <c r="N25" s="27">
        <f>G17</f>
        <v>260.012</v>
      </c>
      <c r="O25" s="28"/>
      <c r="P25" s="28"/>
      <c r="Q25" s="25" t="s">
        <v>76</v>
      </c>
      <c r="R25" s="25" t="s">
        <v>79</v>
      </c>
      <c r="S25" s="26" t="s">
        <v>32</v>
      </c>
      <c r="T25" s="26" t="s">
        <v>78</v>
      </c>
      <c r="U25" s="27">
        <f t="shared" si="1"/>
        <v>260.012</v>
      </c>
    </row>
    <row r="26" spans="1:21" ht="13.9" customHeight="1" x14ac:dyDescent="0.2">
      <c r="H26" s="29"/>
      <c r="I26" s="29"/>
      <c r="J26" s="25" t="s">
        <v>80</v>
      </c>
      <c r="K26" s="25" t="s">
        <v>81</v>
      </c>
      <c r="L26" s="26" t="s">
        <v>82</v>
      </c>
      <c r="M26" s="33" t="s">
        <v>83</v>
      </c>
      <c r="N26" s="27">
        <f>+G18</f>
        <v>2902.22</v>
      </c>
      <c r="O26" s="28"/>
      <c r="P26" s="28"/>
      <c r="Q26" s="25" t="s">
        <v>80</v>
      </c>
      <c r="R26" s="25" t="s">
        <v>81</v>
      </c>
      <c r="S26" s="26" t="s">
        <v>82</v>
      </c>
      <c r="T26" s="26" t="s">
        <v>83</v>
      </c>
      <c r="U26" s="27">
        <f t="shared" si="1"/>
        <v>2902.22</v>
      </c>
    </row>
    <row r="27" spans="1:21" ht="13.9" customHeight="1" x14ac:dyDescent="0.2">
      <c r="H27" s="29"/>
      <c r="I27" s="29"/>
      <c r="J27" s="25" t="s">
        <v>68</v>
      </c>
      <c r="K27" s="25" t="s">
        <v>88</v>
      </c>
      <c r="L27" s="26" t="s">
        <v>70</v>
      </c>
      <c r="M27" s="26" t="s">
        <v>71</v>
      </c>
      <c r="N27" s="27">
        <f>+G19</f>
        <v>574.96999999999991</v>
      </c>
      <c r="O27" s="28"/>
      <c r="P27" s="28"/>
      <c r="Q27" s="30" t="s">
        <v>68</v>
      </c>
      <c r="R27" s="25" t="s">
        <v>88</v>
      </c>
      <c r="S27" s="26" t="s">
        <v>70</v>
      </c>
      <c r="T27" s="31" t="s">
        <v>71</v>
      </c>
      <c r="U27" s="27">
        <f>G19</f>
        <v>574.96999999999991</v>
      </c>
    </row>
    <row r="28" spans="1:21" ht="13.9" customHeight="1" x14ac:dyDescent="0.2">
      <c r="H28" s="29"/>
      <c r="I28" s="29"/>
      <c r="J28" s="25" t="s">
        <v>84</v>
      </c>
      <c r="K28" s="25" t="s">
        <v>89</v>
      </c>
      <c r="L28" s="26" t="s">
        <v>86</v>
      </c>
      <c r="M28" s="26" t="s">
        <v>87</v>
      </c>
      <c r="N28" s="27">
        <f>+G20</f>
        <v>3439.9620000000004</v>
      </c>
      <c r="O28" s="28"/>
      <c r="P28" s="28"/>
      <c r="Q28" s="25" t="s">
        <v>84</v>
      </c>
      <c r="R28" s="25" t="s">
        <v>89</v>
      </c>
      <c r="S28" s="26" t="s">
        <v>86</v>
      </c>
      <c r="T28" s="26" t="s">
        <v>87</v>
      </c>
      <c r="U28" s="27">
        <f>G20</f>
        <v>3439.9620000000004</v>
      </c>
    </row>
    <row r="29" spans="1:21" ht="13.9" customHeight="1" x14ac:dyDescent="0.2">
      <c r="H29" s="29"/>
      <c r="I29" s="29"/>
      <c r="J29" s="25" t="s">
        <v>93</v>
      </c>
      <c r="K29" s="25" t="s">
        <v>94</v>
      </c>
      <c r="L29" s="26" t="s">
        <v>95</v>
      </c>
      <c r="M29" s="33" t="s">
        <v>96</v>
      </c>
      <c r="N29" s="27">
        <f>+G21</f>
        <v>2531.34</v>
      </c>
      <c r="O29" s="28"/>
      <c r="P29" s="28"/>
      <c r="Q29" s="25" t="s">
        <v>93</v>
      </c>
      <c r="R29" s="25" t="s">
        <v>94</v>
      </c>
      <c r="S29" s="26" t="s">
        <v>95</v>
      </c>
      <c r="T29" s="33" t="s">
        <v>96</v>
      </c>
      <c r="U29" s="27">
        <f>G21</f>
        <v>2531.34</v>
      </c>
    </row>
    <row r="30" spans="1:21" ht="13.9" customHeight="1" x14ac:dyDescent="0.2">
      <c r="H30" s="29" t="s">
        <v>118</v>
      </c>
      <c r="I30" s="29"/>
      <c r="J30" s="25" t="s">
        <v>97</v>
      </c>
      <c r="K30" s="25" t="s">
        <v>98</v>
      </c>
      <c r="L30" s="26" t="s">
        <v>60</v>
      </c>
      <c r="M30" s="31" t="s">
        <v>99</v>
      </c>
      <c r="N30" s="27">
        <f>G22</f>
        <v>631.25599999999997</v>
      </c>
      <c r="O30" s="28"/>
      <c r="P30" s="28"/>
      <c r="Q30" s="25" t="s">
        <v>97</v>
      </c>
      <c r="R30" s="25" t="s">
        <v>98</v>
      </c>
      <c r="S30" s="26" t="s">
        <v>60</v>
      </c>
      <c r="T30" s="33" t="s">
        <v>99</v>
      </c>
      <c r="U30" s="27">
        <f>G22</f>
        <v>631.25599999999997</v>
      </c>
    </row>
    <row r="31" spans="1:21" ht="13.9" customHeight="1" x14ac:dyDescent="0.2">
      <c r="F31" s="1" t="s">
        <v>3</v>
      </c>
      <c r="H31" s="29"/>
      <c r="I31" s="29"/>
      <c r="J31" s="25" t="s">
        <v>90</v>
      </c>
      <c r="K31" s="25" t="s">
        <v>100</v>
      </c>
      <c r="L31" s="26" t="s">
        <v>66</v>
      </c>
      <c r="M31" s="26" t="s">
        <v>92</v>
      </c>
      <c r="N31" s="27">
        <f>G23</f>
        <v>50.097999999999999</v>
      </c>
      <c r="O31" s="28"/>
      <c r="P31" s="28"/>
      <c r="Q31" s="25" t="s">
        <v>90</v>
      </c>
      <c r="R31" s="25" t="s">
        <v>100</v>
      </c>
      <c r="S31" s="26" t="s">
        <v>66</v>
      </c>
      <c r="T31" s="31" t="s">
        <v>92</v>
      </c>
      <c r="U31" s="27">
        <f>G23</f>
        <v>50.097999999999999</v>
      </c>
    </row>
    <row r="32" spans="1:21" ht="13.9" customHeight="1" x14ac:dyDescent="0.2">
      <c r="H32" s="34"/>
      <c r="I32" s="29"/>
      <c r="J32" s="25" t="s">
        <v>3</v>
      </c>
      <c r="K32" s="25" t="s">
        <v>3</v>
      </c>
      <c r="L32" s="26" t="s">
        <v>3</v>
      </c>
      <c r="M32" s="26" t="s">
        <v>3</v>
      </c>
      <c r="N32" s="27" t="s">
        <v>3</v>
      </c>
      <c r="O32" s="28"/>
      <c r="Q32" s="25" t="s">
        <v>3</v>
      </c>
      <c r="R32" s="25" t="s">
        <v>3</v>
      </c>
      <c r="S32" s="26" t="s">
        <v>3</v>
      </c>
      <c r="T32" s="26" t="s">
        <v>3</v>
      </c>
      <c r="U32" s="27"/>
    </row>
    <row r="33" spans="1:21" ht="13.9" customHeight="1" x14ac:dyDescent="0.2">
      <c r="H33" s="34"/>
      <c r="I33" s="29"/>
      <c r="O33" s="28"/>
      <c r="Q33" s="25" t="s">
        <v>3</v>
      </c>
      <c r="R33" s="25" t="s">
        <v>3</v>
      </c>
      <c r="S33" s="26" t="s">
        <v>3</v>
      </c>
      <c r="T33" s="26" t="s">
        <v>3</v>
      </c>
      <c r="U33" s="27"/>
    </row>
    <row r="34" spans="1:21" ht="13.9" customHeight="1" x14ac:dyDescent="0.25">
      <c r="H34" s="35"/>
      <c r="I34" s="29"/>
      <c r="J34" s="36" t="s">
        <v>119</v>
      </c>
      <c r="K34" s="36"/>
      <c r="O34" s="28"/>
      <c r="Q34" s="103" t="str">
        <f>J34</f>
        <v xml:space="preserve">  N°182 MEF/SG/DGD/DSC</v>
      </c>
      <c r="R34" s="103"/>
    </row>
    <row r="35" spans="1:21" ht="12.75" x14ac:dyDescent="0.2">
      <c r="A35" s="37"/>
      <c r="E35" s="35"/>
      <c r="F35" s="35"/>
      <c r="G35" s="35"/>
      <c r="H35" s="35"/>
      <c r="I35" s="29"/>
      <c r="O35" s="28"/>
    </row>
    <row r="36" spans="1:21" ht="13.5" customHeight="1" x14ac:dyDescent="0.2">
      <c r="A36" s="37"/>
      <c r="E36" s="38"/>
      <c r="F36" s="38"/>
      <c r="G36" s="38"/>
      <c r="H36" s="38"/>
      <c r="I36" s="29"/>
      <c r="J36" s="25" t="s">
        <v>101</v>
      </c>
      <c r="K36" s="25"/>
      <c r="L36" s="25"/>
      <c r="M36" s="25"/>
      <c r="N36" s="27"/>
      <c r="O36" s="28"/>
      <c r="Q36" s="25" t="s">
        <v>101</v>
      </c>
      <c r="R36" s="25"/>
      <c r="S36" s="25"/>
      <c r="T36" s="25"/>
      <c r="U36" s="27"/>
    </row>
    <row r="37" spans="1:21" ht="13.5" x14ac:dyDescent="0.2">
      <c r="A37" s="37"/>
      <c r="E37" s="39"/>
      <c r="F37" s="39"/>
      <c r="G37" s="39"/>
      <c r="H37" s="39"/>
      <c r="I37" s="29"/>
      <c r="J37" s="25"/>
      <c r="K37" s="25"/>
      <c r="L37" s="25"/>
      <c r="M37" s="25"/>
      <c r="N37" s="27"/>
      <c r="O37" s="28"/>
      <c r="Q37" s="25"/>
      <c r="R37" s="25"/>
      <c r="S37" s="25"/>
      <c r="T37" s="25"/>
      <c r="U37" s="27"/>
    </row>
    <row r="38" spans="1:21" ht="13.5" customHeight="1" x14ac:dyDescent="0.2">
      <c r="A38" s="37"/>
      <c r="E38" s="35"/>
      <c r="F38" s="35"/>
      <c r="G38" s="35"/>
      <c r="H38" s="35"/>
      <c r="I38" s="29"/>
      <c r="J38" s="25" t="s">
        <v>102</v>
      </c>
      <c r="K38" s="25"/>
      <c r="L38" s="25"/>
      <c r="M38" s="25"/>
      <c r="N38" s="27"/>
      <c r="O38" s="28"/>
      <c r="Q38" s="25" t="s">
        <v>102</v>
      </c>
      <c r="R38" s="25"/>
      <c r="S38" s="25"/>
      <c r="T38" s="25"/>
      <c r="U38" s="27"/>
    </row>
    <row r="39" spans="1:21" ht="13.5" x14ac:dyDescent="0.2">
      <c r="A39" s="40"/>
      <c r="E39" s="41"/>
      <c r="F39" s="41"/>
      <c r="G39" s="41"/>
      <c r="H39" s="41"/>
      <c r="I39" s="29"/>
      <c r="J39" s="25" t="s">
        <v>103</v>
      </c>
      <c r="K39" s="25"/>
      <c r="L39" s="25"/>
      <c r="M39" s="25"/>
      <c r="N39" s="27"/>
      <c r="O39" s="28"/>
      <c r="Q39" s="25" t="s">
        <v>103</v>
      </c>
      <c r="R39" s="25"/>
      <c r="S39" s="25"/>
      <c r="T39" s="25"/>
      <c r="U39" s="27"/>
    </row>
    <row r="40" spans="1:21" ht="10.15" customHeight="1" x14ac:dyDescent="0.2">
      <c r="A40" s="3"/>
      <c r="B40" s="3"/>
      <c r="C40" s="29"/>
      <c r="D40" s="29"/>
      <c r="E40" s="3"/>
      <c r="F40" s="29"/>
      <c r="G40" s="29"/>
      <c r="H40" s="29"/>
      <c r="I40" s="29"/>
      <c r="J40" s="42"/>
      <c r="K40" s="42"/>
      <c r="L40" s="42"/>
      <c r="M40" s="42"/>
      <c r="N40" s="43"/>
      <c r="O40" s="28"/>
      <c r="Q40" s="42"/>
      <c r="R40" s="42"/>
      <c r="S40" s="42"/>
      <c r="T40" s="42"/>
      <c r="U40" s="43"/>
    </row>
    <row r="41" spans="1:21" ht="15" customHeight="1" x14ac:dyDescent="0.2">
      <c r="A41" s="3"/>
      <c r="B41" s="3"/>
      <c r="C41" s="29"/>
      <c r="D41" s="29"/>
      <c r="E41" s="3"/>
      <c r="F41" s="29"/>
      <c r="G41" s="29"/>
      <c r="H41" s="29"/>
      <c r="I41" s="29"/>
      <c r="J41" s="42"/>
      <c r="K41" s="98" t="s">
        <v>104</v>
      </c>
      <c r="L41" s="98"/>
      <c r="M41" s="44" t="s">
        <v>120</v>
      </c>
      <c r="N41" s="45"/>
      <c r="O41" s="28"/>
      <c r="Q41" s="42"/>
      <c r="R41" s="98" t="s">
        <v>104</v>
      </c>
      <c r="S41" s="98"/>
      <c r="T41" s="44" t="str">
        <f>M41</f>
        <v>01 décembre 2025</v>
      </c>
      <c r="U41" s="45"/>
    </row>
    <row r="42" spans="1:21" ht="15" customHeight="1" x14ac:dyDescent="0.2">
      <c r="B42" s="34"/>
      <c r="C42" s="34"/>
      <c r="D42" s="34"/>
      <c r="E42" s="34"/>
      <c r="F42" s="34"/>
      <c r="G42" s="34"/>
      <c r="H42" s="34"/>
      <c r="I42" s="29"/>
      <c r="J42" s="46"/>
      <c r="K42" s="42"/>
      <c r="L42" s="42"/>
      <c r="M42" s="42"/>
      <c r="N42" s="43"/>
      <c r="O42" s="28"/>
      <c r="Q42" s="46"/>
      <c r="R42" s="42"/>
      <c r="S42" s="42"/>
      <c r="T42" s="42"/>
      <c r="U42" s="43"/>
    </row>
    <row r="43" spans="1:21" ht="15" customHeight="1" x14ac:dyDescent="0.2">
      <c r="B43" s="34"/>
      <c r="C43" s="34"/>
      <c r="D43" s="34"/>
      <c r="E43" s="47"/>
      <c r="F43" s="34"/>
      <c r="G43" s="34"/>
      <c r="H43" s="34"/>
      <c r="I43" s="29"/>
      <c r="J43" s="104" t="s">
        <v>105</v>
      </c>
      <c r="K43" s="104"/>
      <c r="L43" s="104"/>
      <c r="M43" s="104"/>
      <c r="N43" s="104"/>
      <c r="O43" s="28"/>
      <c r="Q43" s="48" t="s">
        <v>3</v>
      </c>
      <c r="R43" s="99" t="s">
        <v>106</v>
      </c>
      <c r="S43" s="99"/>
      <c r="T43" s="99"/>
      <c r="U43" s="99"/>
    </row>
    <row r="44" spans="1:21" ht="14.25" customHeight="1" x14ac:dyDescent="0.2">
      <c r="A44" s="37"/>
      <c r="B44" s="49"/>
      <c r="C44" s="49"/>
      <c r="D44" s="49"/>
      <c r="E44" s="35"/>
      <c r="F44" s="35"/>
      <c r="G44" s="35"/>
      <c r="H44" s="35"/>
      <c r="I44" s="29"/>
      <c r="O44" s="28"/>
      <c r="Q44" s="50" t="s">
        <v>3</v>
      </c>
      <c r="R44" s="100"/>
      <c r="S44" s="100"/>
      <c r="T44" s="100"/>
      <c r="U44" s="100"/>
    </row>
    <row r="45" spans="1:21" ht="12" customHeight="1" x14ac:dyDescent="0.2">
      <c r="A45" s="37"/>
      <c r="B45" s="49"/>
      <c r="C45" s="49"/>
      <c r="D45" s="49"/>
      <c r="E45" s="35"/>
      <c r="F45" s="35"/>
      <c r="G45" s="35"/>
      <c r="H45" s="35"/>
      <c r="I45" s="29"/>
      <c r="J45" s="50"/>
      <c r="K45" s="45" t="s">
        <v>3</v>
      </c>
      <c r="L45" s="45"/>
      <c r="M45" s="45"/>
      <c r="N45" s="45"/>
      <c r="O45" s="28"/>
      <c r="Q45" s="50"/>
      <c r="R45" s="45" t="s">
        <v>3</v>
      </c>
      <c r="S45" s="45"/>
      <c r="T45" s="45"/>
      <c r="U45" s="45"/>
    </row>
    <row r="46" spans="1:21" ht="12.75" x14ac:dyDescent="0.2">
      <c r="A46" s="37"/>
      <c r="B46" s="51"/>
      <c r="C46" s="51"/>
      <c r="D46" s="51"/>
      <c r="E46" s="38"/>
      <c r="F46" s="38"/>
      <c r="G46" s="38"/>
      <c r="H46" s="38"/>
      <c r="I46" s="29"/>
      <c r="J46" s="50"/>
      <c r="K46" s="52" t="s">
        <v>3</v>
      </c>
      <c r="L46" s="52"/>
      <c r="M46" s="52"/>
      <c r="N46" s="43"/>
      <c r="O46" s="28"/>
      <c r="Q46" s="50"/>
      <c r="R46" s="52" t="s">
        <v>3</v>
      </c>
      <c r="S46" s="52"/>
      <c r="T46" s="52"/>
      <c r="U46" s="43"/>
    </row>
    <row r="47" spans="1:21" ht="15" customHeight="1" x14ac:dyDescent="0.2">
      <c r="A47" s="37"/>
      <c r="B47" s="53"/>
      <c r="C47" s="53"/>
      <c r="D47" s="53"/>
      <c r="E47" s="39"/>
      <c r="F47" s="35"/>
      <c r="G47" s="39"/>
      <c r="H47" s="39"/>
      <c r="I47" s="29"/>
      <c r="J47" s="50"/>
      <c r="K47" s="52"/>
      <c r="L47" s="52"/>
      <c r="M47" s="52"/>
      <c r="N47" s="43"/>
      <c r="O47" s="28"/>
      <c r="Q47" s="50"/>
      <c r="R47" s="52"/>
      <c r="S47" s="52"/>
      <c r="T47" s="52"/>
      <c r="U47" s="43"/>
    </row>
    <row r="48" spans="1:21" ht="12.75" x14ac:dyDescent="0.2">
      <c r="A48" s="37"/>
      <c r="B48" s="49"/>
      <c r="C48" s="49"/>
      <c r="D48" s="49"/>
      <c r="E48" s="35"/>
      <c r="F48" s="35"/>
      <c r="G48" s="35"/>
      <c r="H48" s="35"/>
      <c r="I48" s="29"/>
      <c r="J48" s="52"/>
      <c r="K48" s="52"/>
      <c r="L48" s="52"/>
      <c r="M48" s="52"/>
      <c r="N48" s="43"/>
      <c r="O48" s="28"/>
      <c r="Q48" s="52"/>
      <c r="R48" s="52"/>
      <c r="S48" s="52"/>
      <c r="T48" s="52"/>
      <c r="U48" s="43"/>
    </row>
    <row r="49" spans="1:21" ht="15" customHeight="1" x14ac:dyDescent="0.2">
      <c r="A49" s="40"/>
      <c r="B49" s="41"/>
      <c r="C49" s="41"/>
      <c r="D49" s="41"/>
      <c r="E49" s="41"/>
      <c r="F49" s="41"/>
      <c r="G49" s="41"/>
      <c r="H49" s="41"/>
      <c r="I49" s="29"/>
      <c r="J49" s="52"/>
      <c r="K49" s="99"/>
      <c r="L49" s="99"/>
      <c r="M49" s="99"/>
      <c r="N49" s="99"/>
      <c r="O49" s="28"/>
      <c r="Q49" s="52"/>
      <c r="R49" s="99"/>
      <c r="S49" s="99"/>
      <c r="T49" s="99"/>
      <c r="U49" s="99"/>
    </row>
    <row r="50" spans="1:21" ht="15" customHeight="1" x14ac:dyDescent="0.2">
      <c r="A50" s="10"/>
      <c r="B50" s="3"/>
      <c r="C50" s="29"/>
      <c r="D50" s="29"/>
      <c r="E50" s="3"/>
      <c r="F50" s="29"/>
      <c r="G50" s="29"/>
      <c r="H50" s="29"/>
      <c r="I50" s="29"/>
      <c r="O50" s="28"/>
    </row>
    <row r="51" spans="1:21" ht="15" customHeight="1" x14ac:dyDescent="0.2">
      <c r="A51" s="10"/>
      <c r="B51" s="3"/>
      <c r="C51" s="29"/>
      <c r="D51" s="29"/>
      <c r="E51" s="3"/>
      <c r="F51" s="29"/>
      <c r="G51" s="29"/>
      <c r="H51" s="29"/>
      <c r="I51" s="29"/>
      <c r="O51" s="28"/>
    </row>
    <row r="52" spans="1:21" ht="12.75" x14ac:dyDescent="0.2">
      <c r="A52" s="10"/>
      <c r="B52" s="3"/>
      <c r="C52" s="29"/>
      <c r="D52" s="29"/>
      <c r="E52" s="3"/>
      <c r="F52" s="29"/>
      <c r="G52" s="29"/>
      <c r="H52" s="29"/>
      <c r="I52" s="29"/>
      <c r="O52" s="28"/>
    </row>
    <row r="53" spans="1:21" ht="15" customHeight="1" x14ac:dyDescent="0.25">
      <c r="A53" s="10"/>
      <c r="B53" s="3"/>
      <c r="C53" s="29"/>
      <c r="D53" s="29"/>
      <c r="E53" s="3"/>
      <c r="F53" s="29"/>
      <c r="G53" s="29"/>
      <c r="H53" s="29"/>
      <c r="I53" s="29"/>
      <c r="J53" s="29"/>
      <c r="K53" s="97" t="s">
        <v>3</v>
      </c>
      <c r="L53" s="97"/>
      <c r="M53" s="97"/>
      <c r="N53" s="97"/>
      <c r="O53" s="28"/>
      <c r="Q53" s="29"/>
      <c r="R53" s="97" t="s">
        <v>3</v>
      </c>
      <c r="S53" s="97"/>
      <c r="T53" s="97"/>
      <c r="U53" s="97"/>
    </row>
    <row r="54" spans="1:21" ht="15" customHeight="1" x14ac:dyDescent="0.2">
      <c r="A54" s="3"/>
      <c r="B54" s="3"/>
      <c r="C54" s="29"/>
      <c r="D54" s="29"/>
      <c r="E54" s="3"/>
      <c r="F54" s="29"/>
      <c r="G54" s="29"/>
      <c r="H54" s="29"/>
      <c r="I54" s="29"/>
      <c r="J54" s="25"/>
      <c r="K54" s="25"/>
      <c r="L54" s="26"/>
      <c r="M54" s="26"/>
      <c r="N54" s="27"/>
      <c r="Q54" s="29"/>
      <c r="R54" s="29"/>
      <c r="S54" s="29"/>
      <c r="T54" s="29"/>
      <c r="U54" s="54"/>
    </row>
    <row r="55" spans="1:21" ht="15" customHeight="1" x14ac:dyDescent="0.2">
      <c r="A55" s="55"/>
      <c r="B55" s="3"/>
      <c r="C55" s="29"/>
      <c r="D55" s="29"/>
      <c r="E55" s="3"/>
      <c r="F55" s="29"/>
      <c r="G55" s="29"/>
      <c r="H55" s="29"/>
      <c r="I55" s="29"/>
      <c r="J55" s="25"/>
      <c r="K55" s="25"/>
      <c r="L55" s="26"/>
      <c r="M55" s="26"/>
      <c r="N55" s="27"/>
    </row>
    <row r="56" spans="1:21" ht="15" customHeight="1" x14ac:dyDescent="0.2">
      <c r="A56" s="40"/>
      <c r="B56" s="56"/>
      <c r="C56" s="29"/>
      <c r="D56" s="29"/>
      <c r="E56" s="3"/>
      <c r="F56" s="29"/>
      <c r="G56" s="29"/>
      <c r="H56" s="29"/>
      <c r="I56" s="29"/>
      <c r="J56" s="25"/>
      <c r="K56" s="25"/>
      <c r="L56" s="26"/>
      <c r="M56" s="26"/>
      <c r="N56" s="27"/>
    </row>
    <row r="57" spans="1:21" ht="15" customHeight="1" x14ac:dyDescent="0.25">
      <c r="A57" s="56"/>
      <c r="B57" s="57"/>
      <c r="C57" s="58"/>
      <c r="D57" s="29"/>
      <c r="E57" s="3"/>
      <c r="F57" s="29"/>
      <c r="G57" s="29"/>
      <c r="H57" s="29"/>
    </row>
    <row r="58" spans="1:21" ht="15" customHeight="1" x14ac:dyDescent="0.2">
      <c r="A58" s="3"/>
      <c r="B58" s="59"/>
      <c r="C58" s="29"/>
      <c r="D58" s="29"/>
      <c r="E58" s="3"/>
      <c r="F58" s="60"/>
      <c r="G58" s="60"/>
      <c r="H58" s="60"/>
    </row>
    <row r="59" spans="1:21" ht="15" customHeight="1" x14ac:dyDescent="0.3">
      <c r="A59" s="10"/>
      <c r="B59" s="3"/>
      <c r="C59" s="61"/>
      <c r="D59" s="62"/>
      <c r="E59" s="63"/>
      <c r="F59" s="64"/>
      <c r="G59" s="64"/>
      <c r="H59" s="65"/>
    </row>
    <row r="60" spans="1:21" ht="15" customHeight="1" x14ac:dyDescent="0.2">
      <c r="A60" s="10"/>
      <c r="B60" s="3"/>
      <c r="C60" s="29"/>
      <c r="D60" s="66"/>
      <c r="E60" s="67"/>
      <c r="F60" s="65"/>
      <c r="G60" s="65"/>
      <c r="H60" s="65"/>
    </row>
    <row r="61" spans="1:21" ht="15" customHeight="1" x14ac:dyDescent="0.2">
      <c r="A61" s="10"/>
      <c r="B61" s="3"/>
      <c r="C61" s="65"/>
      <c r="D61" s="65"/>
      <c r="E61" s="65"/>
      <c r="F61" s="65"/>
      <c r="G61" s="65"/>
      <c r="H61" s="65"/>
    </row>
    <row r="62" spans="1:21" ht="15" customHeight="1" x14ac:dyDescent="0.2">
      <c r="A62" s="10"/>
      <c r="B62" s="3"/>
      <c r="C62" s="65"/>
      <c r="D62" s="65"/>
      <c r="E62" s="65"/>
      <c r="F62" s="65"/>
      <c r="G62" s="65"/>
      <c r="H62" s="65"/>
      <c r="O62" s="5"/>
    </row>
    <row r="63" spans="1:21" ht="15" customHeight="1" x14ac:dyDescent="0.2">
      <c r="A63" s="10"/>
      <c r="B63" s="3"/>
      <c r="C63" s="65"/>
      <c r="D63" s="65"/>
      <c r="E63" s="65"/>
      <c r="F63" s="65"/>
      <c r="G63" s="65"/>
      <c r="H63" s="65"/>
    </row>
    <row r="64" spans="1:21" ht="18" x14ac:dyDescent="0.2">
      <c r="A64" s="10"/>
      <c r="B64" s="3"/>
      <c r="C64" s="65"/>
      <c r="D64" s="65"/>
      <c r="E64" s="65"/>
      <c r="F64" s="65"/>
      <c r="G64" s="65"/>
      <c r="H64" s="68"/>
    </row>
    <row r="65" spans="1:15" ht="15" customHeight="1" x14ac:dyDescent="0.2">
      <c r="A65" s="10"/>
      <c r="B65" s="3"/>
      <c r="C65" s="65"/>
      <c r="D65" s="65"/>
      <c r="E65" s="65"/>
      <c r="F65" s="65"/>
      <c r="G65" s="69"/>
      <c r="H65" s="54"/>
    </row>
    <row r="66" spans="1:15" ht="15" customHeight="1" x14ac:dyDescent="0.2">
      <c r="A66" s="10"/>
      <c r="B66" s="3"/>
      <c r="C66" s="70"/>
      <c r="D66" s="71"/>
      <c r="E66" s="71"/>
      <c r="F66" s="72"/>
      <c r="G66" s="73"/>
      <c r="H66" s="54"/>
    </row>
    <row r="67" spans="1:15" ht="15" customHeight="1" x14ac:dyDescent="0.15"/>
    <row r="68" spans="1:15" ht="15" customHeight="1" x14ac:dyDescent="0.15"/>
    <row r="69" spans="1:15" ht="15" customHeight="1" x14ac:dyDescent="0.15"/>
    <row r="70" spans="1:15" ht="15" customHeight="1" x14ac:dyDescent="0.15"/>
    <row r="71" spans="1:15" ht="15" customHeight="1" x14ac:dyDescent="0.15"/>
    <row r="72" spans="1:15" ht="15" customHeight="1" x14ac:dyDescent="0.15"/>
    <row r="73" spans="1:15" ht="15" customHeight="1" x14ac:dyDescent="0.15"/>
    <row r="74" spans="1:15" ht="15" customHeight="1" x14ac:dyDescent="0.15"/>
    <row r="75" spans="1:15" ht="15" customHeight="1" x14ac:dyDescent="0.15"/>
    <row r="76" spans="1:15" ht="15" customHeight="1" x14ac:dyDescent="0.15">
      <c r="O76" s="28"/>
    </row>
    <row r="77" spans="1:15" ht="15" customHeight="1" x14ac:dyDescent="0.15">
      <c r="O77" s="28"/>
    </row>
    <row r="78" spans="1:15" ht="15" customHeight="1" x14ac:dyDescent="0.15">
      <c r="O78" s="28"/>
    </row>
    <row r="79" spans="1:15" ht="15" customHeight="1" x14ac:dyDescent="0.2">
      <c r="I79" s="29"/>
      <c r="J79" s="25"/>
      <c r="K79" s="25"/>
      <c r="L79" s="26"/>
      <c r="M79" s="26"/>
      <c r="N79" s="27"/>
      <c r="O79" s="28"/>
    </row>
    <row r="80" spans="1:15" ht="15" customHeight="1" x14ac:dyDescent="0.2">
      <c r="I80" s="29"/>
      <c r="J80" s="25"/>
      <c r="K80" s="30"/>
      <c r="L80" s="26"/>
      <c r="M80" s="26"/>
      <c r="N80" s="27"/>
      <c r="O80" s="28"/>
    </row>
    <row r="81" spans="1:15" ht="15" customHeight="1" x14ac:dyDescent="0.2">
      <c r="I81" s="29"/>
      <c r="J81" s="25"/>
      <c r="K81" s="25"/>
      <c r="L81" s="26"/>
      <c r="M81" s="26"/>
      <c r="N81" s="27"/>
      <c r="O81" s="28"/>
    </row>
    <row r="82" spans="1:15" ht="15" customHeight="1" x14ac:dyDescent="0.2">
      <c r="I82" s="29"/>
      <c r="J82" s="25"/>
      <c r="K82" s="25"/>
      <c r="L82" s="26"/>
      <c r="M82" s="26"/>
      <c r="N82" s="27"/>
      <c r="O82" s="28"/>
    </row>
    <row r="83" spans="1:15" ht="15" customHeight="1" x14ac:dyDescent="0.2">
      <c r="A83" s="3"/>
      <c r="B83" s="3"/>
      <c r="C83" s="29"/>
      <c r="D83" s="66"/>
      <c r="E83" s="67"/>
      <c r="F83" s="29"/>
      <c r="G83" s="29"/>
      <c r="H83" s="29"/>
      <c r="I83" s="29"/>
      <c r="J83" s="25"/>
      <c r="K83" s="25"/>
      <c r="L83" s="26"/>
      <c r="M83" s="26"/>
      <c r="N83" s="27"/>
      <c r="O83" s="28"/>
    </row>
    <row r="84" spans="1:15" ht="15" customHeight="1" x14ac:dyDescent="0.2">
      <c r="A84" s="3"/>
      <c r="B84" s="74"/>
      <c r="C84" s="29"/>
      <c r="D84" s="29"/>
      <c r="E84" s="3"/>
      <c r="F84" s="29"/>
      <c r="G84" s="29"/>
      <c r="H84" s="29"/>
      <c r="I84" s="29"/>
      <c r="J84" s="25"/>
      <c r="K84" s="25"/>
      <c r="L84" s="26"/>
      <c r="M84" s="26"/>
      <c r="N84" s="27"/>
      <c r="O84" s="28"/>
    </row>
    <row r="85" spans="1:15" ht="15" customHeight="1" x14ac:dyDescent="0.2">
      <c r="A85" s="3"/>
      <c r="B85" s="74"/>
      <c r="C85" s="29"/>
      <c r="D85" s="29"/>
      <c r="E85" s="3"/>
      <c r="F85" s="29"/>
      <c r="G85" s="29"/>
      <c r="H85" s="29"/>
      <c r="I85" s="29"/>
      <c r="J85" s="30"/>
      <c r="K85" s="25"/>
      <c r="L85" s="26"/>
      <c r="M85" s="31"/>
      <c r="N85" s="27"/>
      <c r="O85" s="28"/>
    </row>
    <row r="86" spans="1:15" ht="15" customHeight="1" x14ac:dyDescent="0.2">
      <c r="A86" s="3"/>
      <c r="B86" s="74"/>
      <c r="C86" s="29"/>
      <c r="D86" s="29"/>
      <c r="E86" s="3"/>
      <c r="F86" s="29"/>
      <c r="G86" s="29"/>
      <c r="H86" s="29"/>
      <c r="I86" s="29"/>
      <c r="J86" s="25"/>
      <c r="K86" s="25"/>
      <c r="L86" s="26"/>
      <c r="M86" s="26"/>
      <c r="N86" s="27"/>
      <c r="O86" s="28"/>
    </row>
    <row r="87" spans="1:15" ht="15" customHeight="1" x14ac:dyDescent="0.2">
      <c r="A87" s="3"/>
      <c r="B87" s="74"/>
      <c r="C87" s="29"/>
      <c r="D87" s="29"/>
      <c r="E87" s="3"/>
      <c r="F87" s="29"/>
      <c r="G87" s="29"/>
      <c r="H87" s="29"/>
      <c r="I87" s="29"/>
      <c r="J87" s="25"/>
      <c r="K87" s="25"/>
      <c r="L87" s="26"/>
      <c r="M87" s="33"/>
      <c r="N87" s="27"/>
      <c r="O87" s="28"/>
    </row>
    <row r="88" spans="1:15" ht="15" customHeight="1" x14ac:dyDescent="0.2">
      <c r="A88" s="3"/>
      <c r="B88" s="74"/>
      <c r="C88" s="29"/>
      <c r="D88" s="29"/>
      <c r="E88" s="3"/>
      <c r="F88" s="29"/>
      <c r="G88" s="29"/>
      <c r="H88" s="29"/>
      <c r="I88" s="29"/>
      <c r="J88" s="25"/>
      <c r="K88" s="25"/>
      <c r="L88" s="26"/>
      <c r="M88" s="33"/>
      <c r="N88" s="27"/>
      <c r="O88" s="28"/>
    </row>
    <row r="89" spans="1:15" ht="15" customHeight="1" x14ac:dyDescent="0.2">
      <c r="A89" s="3"/>
      <c r="B89" s="74"/>
      <c r="C89" s="29"/>
      <c r="D89" s="29"/>
      <c r="E89" s="3"/>
      <c r="F89" s="29"/>
      <c r="G89" s="29"/>
      <c r="H89" s="29"/>
      <c r="I89" s="29"/>
      <c r="J89" s="25"/>
      <c r="K89" s="25"/>
      <c r="L89" s="26"/>
      <c r="M89" s="31"/>
      <c r="N89" s="27"/>
      <c r="O89" s="28"/>
    </row>
    <row r="90" spans="1:15" ht="15" customHeight="1" x14ac:dyDescent="0.2">
      <c r="A90" s="3"/>
      <c r="B90" s="74"/>
      <c r="C90" s="29"/>
      <c r="D90" s="29"/>
      <c r="E90" s="3"/>
      <c r="F90" s="29"/>
      <c r="G90" s="29"/>
      <c r="H90" s="29"/>
      <c r="I90" s="29"/>
      <c r="J90" s="25"/>
      <c r="K90" s="25"/>
      <c r="L90" s="26"/>
      <c r="M90" s="26"/>
      <c r="N90" s="27"/>
      <c r="O90" s="28"/>
    </row>
    <row r="91" spans="1:15" ht="15" customHeight="1" x14ac:dyDescent="0.2">
      <c r="A91" s="3"/>
      <c r="B91" s="74"/>
      <c r="C91" s="29"/>
      <c r="D91" s="29"/>
      <c r="E91" s="3"/>
      <c r="F91" s="29"/>
      <c r="G91" s="29"/>
      <c r="H91" s="29"/>
      <c r="I91" s="29"/>
      <c r="J91" s="25"/>
      <c r="K91" s="25"/>
      <c r="L91" s="26"/>
      <c r="M91" s="26"/>
      <c r="N91" s="27"/>
      <c r="O91" s="28"/>
    </row>
    <row r="92" spans="1:15" ht="15" customHeight="1" x14ac:dyDescent="0.25">
      <c r="A92" s="3"/>
      <c r="B92" s="74"/>
      <c r="C92" s="29"/>
      <c r="D92" s="29"/>
      <c r="E92" s="3"/>
      <c r="F92" s="29"/>
      <c r="G92" s="29"/>
      <c r="H92" s="29"/>
      <c r="I92" s="29"/>
      <c r="J92" s="103"/>
      <c r="K92" s="103"/>
      <c r="O92" s="28"/>
    </row>
    <row r="93" spans="1:15" ht="15" customHeight="1" x14ac:dyDescent="0.2">
      <c r="A93" s="3"/>
      <c r="B93" s="74"/>
      <c r="C93" s="29"/>
      <c r="D93" s="29"/>
      <c r="E93" s="3"/>
      <c r="F93" s="29"/>
      <c r="G93" s="29"/>
      <c r="H93" s="29"/>
      <c r="I93" s="29"/>
      <c r="O93" s="28"/>
    </row>
    <row r="94" spans="1:15" ht="15" customHeight="1" x14ac:dyDescent="0.2">
      <c r="A94" s="3"/>
      <c r="B94" s="74"/>
      <c r="C94" s="29"/>
      <c r="D94" s="29"/>
      <c r="E94" s="3"/>
      <c r="F94" s="29"/>
      <c r="G94" s="29"/>
      <c r="H94" s="29"/>
      <c r="I94" s="29"/>
      <c r="J94" s="25"/>
      <c r="K94" s="25"/>
      <c r="L94" s="25"/>
      <c r="M94" s="25"/>
      <c r="N94" s="27"/>
      <c r="O94" s="28"/>
    </row>
    <row r="95" spans="1:15" ht="15" customHeight="1" x14ac:dyDescent="0.2">
      <c r="A95" s="3"/>
      <c r="B95" s="3"/>
      <c r="C95" s="29"/>
      <c r="D95" s="29"/>
      <c r="E95" s="3"/>
      <c r="F95" s="29"/>
      <c r="G95" s="29"/>
      <c r="H95" s="29"/>
      <c r="I95" s="29"/>
      <c r="J95" s="25"/>
      <c r="K95" s="25"/>
      <c r="L95" s="25"/>
      <c r="M95" s="25"/>
      <c r="N95" s="27"/>
      <c r="O95" s="28"/>
    </row>
    <row r="96" spans="1:15" ht="15" customHeight="1" x14ac:dyDescent="0.2">
      <c r="A96" s="75"/>
      <c r="C96" s="76"/>
      <c r="D96" s="77"/>
      <c r="F96" s="77"/>
      <c r="G96" s="77"/>
      <c r="H96" s="77"/>
      <c r="I96" s="29"/>
      <c r="J96" s="25"/>
      <c r="K96" s="25"/>
      <c r="L96" s="25"/>
      <c r="M96" s="25"/>
      <c r="N96" s="27"/>
      <c r="O96" s="28"/>
    </row>
    <row r="97" spans="1:15" ht="15" customHeight="1" x14ac:dyDescent="0.2">
      <c r="A97" s="40"/>
      <c r="B97" s="56"/>
      <c r="C97" s="29"/>
      <c r="D97" s="29"/>
      <c r="F97" s="77"/>
      <c r="G97" s="77"/>
      <c r="H97" s="77"/>
      <c r="I97" s="29"/>
      <c r="J97" s="25"/>
      <c r="K97" s="25"/>
      <c r="L97" s="25"/>
      <c r="M97" s="25"/>
      <c r="N97" s="27"/>
      <c r="O97" s="28"/>
    </row>
    <row r="98" spans="1:15" ht="15" customHeight="1" x14ac:dyDescent="0.2">
      <c r="A98" s="78"/>
      <c r="B98" s="78"/>
      <c r="C98" s="29"/>
      <c r="D98" s="29"/>
      <c r="F98" s="77"/>
      <c r="G98" s="77"/>
      <c r="H98" s="77"/>
      <c r="I98" s="29"/>
      <c r="J98" s="42"/>
      <c r="K98" s="42"/>
      <c r="L98" s="42"/>
      <c r="M98" s="42"/>
      <c r="N98" s="43"/>
      <c r="O98" s="28"/>
    </row>
    <row r="99" spans="1:15" ht="12.75" x14ac:dyDescent="0.2">
      <c r="A99" s="79"/>
      <c r="B99" s="3"/>
      <c r="C99" s="29"/>
      <c r="D99" s="80"/>
      <c r="F99" s="77"/>
      <c r="G99" s="77"/>
      <c r="H99" s="77"/>
      <c r="I99" s="29"/>
      <c r="J99" s="42"/>
      <c r="K99" s="98"/>
      <c r="L99" s="98"/>
      <c r="M99" s="44"/>
      <c r="N99" s="45"/>
      <c r="O99" s="28"/>
    </row>
    <row r="100" spans="1:15" ht="12.75" x14ac:dyDescent="0.2">
      <c r="A100" s="3"/>
      <c r="B100" s="3"/>
      <c r="C100" s="29"/>
      <c r="D100" s="29"/>
      <c r="F100" s="77"/>
      <c r="G100" s="77"/>
      <c r="H100" s="77"/>
      <c r="I100" s="29"/>
      <c r="J100" s="46"/>
      <c r="K100" s="42"/>
      <c r="L100" s="42"/>
      <c r="M100" s="42"/>
      <c r="N100" s="43"/>
      <c r="O100" s="28"/>
    </row>
    <row r="101" spans="1:15" ht="12.75" x14ac:dyDescent="0.2">
      <c r="A101" s="10"/>
      <c r="B101" s="3"/>
      <c r="C101" s="54"/>
      <c r="D101" s="81"/>
      <c r="F101" s="77"/>
      <c r="G101" s="77"/>
      <c r="H101" s="77"/>
      <c r="I101" s="29"/>
      <c r="J101" s="48"/>
      <c r="K101" s="99"/>
      <c r="L101" s="99"/>
      <c r="M101" s="99"/>
      <c r="N101" s="99"/>
      <c r="O101" s="28"/>
    </row>
    <row r="102" spans="1:15" ht="12.4" customHeight="1" x14ac:dyDescent="0.2">
      <c r="A102" s="10"/>
      <c r="B102" s="3"/>
      <c r="C102" s="54"/>
      <c r="D102" s="54"/>
      <c r="F102" s="77"/>
      <c r="G102" s="77"/>
      <c r="H102" s="77"/>
      <c r="I102" s="29"/>
      <c r="J102" s="50"/>
      <c r="K102" s="100"/>
      <c r="L102" s="100"/>
      <c r="M102" s="100"/>
      <c r="N102" s="100"/>
      <c r="O102" s="28"/>
    </row>
    <row r="103" spans="1:15" ht="12.75" x14ac:dyDescent="0.2">
      <c r="A103" s="10"/>
      <c r="B103" s="3"/>
      <c r="C103" s="54"/>
      <c r="D103" s="54"/>
      <c r="F103" s="77"/>
      <c r="G103" s="77"/>
      <c r="H103" s="77"/>
      <c r="I103" s="29"/>
      <c r="J103" s="50"/>
      <c r="K103" s="45"/>
      <c r="L103" s="45"/>
      <c r="M103" s="45"/>
      <c r="N103" s="45"/>
      <c r="O103" s="28"/>
    </row>
    <row r="104" spans="1:15" ht="12.75" x14ac:dyDescent="0.2">
      <c r="A104" s="10"/>
      <c r="B104" s="3"/>
      <c r="C104" s="54"/>
      <c r="D104" s="54"/>
      <c r="F104" s="77"/>
      <c r="G104" s="77"/>
      <c r="H104" s="77"/>
      <c r="I104" s="29"/>
      <c r="J104" s="50"/>
      <c r="K104" s="52"/>
      <c r="L104" s="52"/>
      <c r="M104" s="52"/>
      <c r="N104" s="43"/>
      <c r="O104" s="28"/>
    </row>
    <row r="105" spans="1:15" ht="12.75" x14ac:dyDescent="0.2">
      <c r="A105" s="10"/>
      <c r="B105" s="3"/>
      <c r="C105" s="54"/>
      <c r="D105" s="54"/>
      <c r="F105" s="77"/>
      <c r="G105" s="77"/>
      <c r="H105" s="77"/>
      <c r="I105" s="29"/>
      <c r="J105" s="50"/>
      <c r="K105" s="52"/>
      <c r="L105" s="52"/>
      <c r="M105" s="52"/>
      <c r="N105" s="43"/>
      <c r="O105" s="28"/>
    </row>
    <row r="106" spans="1:15" ht="12.75" x14ac:dyDescent="0.2">
      <c r="A106" s="10"/>
      <c r="B106" s="3"/>
      <c r="C106" s="54"/>
      <c r="D106" s="54"/>
      <c r="F106" s="77"/>
      <c r="G106" s="77"/>
      <c r="H106" s="77"/>
      <c r="I106" s="29"/>
      <c r="J106" s="52"/>
      <c r="K106" s="52"/>
      <c r="L106" s="52"/>
      <c r="M106" s="52"/>
      <c r="N106" s="43"/>
      <c r="O106" s="28"/>
    </row>
    <row r="107" spans="1:15" ht="12.75" x14ac:dyDescent="0.2">
      <c r="A107" s="10"/>
      <c r="B107" s="3"/>
      <c r="C107" s="54"/>
      <c r="D107" s="54"/>
      <c r="F107" s="77"/>
      <c r="G107" s="77"/>
      <c r="H107" s="77"/>
      <c r="I107" s="29"/>
      <c r="J107" s="52"/>
      <c r="K107" s="99"/>
      <c r="L107" s="99"/>
      <c r="M107" s="99"/>
      <c r="N107" s="99"/>
      <c r="O107" s="28"/>
    </row>
    <row r="108" spans="1:15" ht="12.75" x14ac:dyDescent="0.2">
      <c r="A108" s="10"/>
      <c r="B108" s="3"/>
      <c r="C108" s="54"/>
      <c r="D108" s="54"/>
      <c r="F108" s="77"/>
      <c r="G108" s="77"/>
      <c r="H108" s="77"/>
      <c r="I108" s="29"/>
      <c r="O108" s="28"/>
    </row>
    <row r="109" spans="1:15" ht="12.75" x14ac:dyDescent="0.2">
      <c r="A109" s="3"/>
      <c r="B109" s="3"/>
      <c r="C109" s="29"/>
      <c r="D109" s="29"/>
      <c r="F109" s="77"/>
      <c r="G109" s="77"/>
      <c r="H109" s="77"/>
      <c r="I109" s="29"/>
      <c r="O109" s="28"/>
    </row>
    <row r="110" spans="1:15" ht="12.75" x14ac:dyDescent="0.2">
      <c r="A110" s="79"/>
      <c r="B110" s="3"/>
      <c r="C110" s="58"/>
      <c r="D110" s="29"/>
      <c r="F110" s="77"/>
      <c r="G110" s="77"/>
      <c r="H110" s="77"/>
      <c r="I110" s="29"/>
      <c r="O110" s="28"/>
    </row>
    <row r="111" spans="1:15" ht="13.5" x14ac:dyDescent="0.25">
      <c r="C111" s="77"/>
      <c r="D111" s="77"/>
      <c r="F111" s="77"/>
      <c r="G111" s="77"/>
      <c r="H111" s="77"/>
      <c r="I111" s="29"/>
      <c r="J111" s="29"/>
      <c r="K111" s="97"/>
      <c r="L111" s="97"/>
      <c r="M111" s="97"/>
      <c r="N111" s="97"/>
      <c r="O111" s="28"/>
    </row>
    <row r="112" spans="1:15" ht="12.75" x14ac:dyDescent="0.2">
      <c r="C112" s="77"/>
      <c r="D112" s="77"/>
      <c r="F112" s="77"/>
      <c r="G112" s="77"/>
      <c r="H112" s="77"/>
      <c r="I112" s="29"/>
      <c r="J112" s="29"/>
      <c r="K112" s="29"/>
      <c r="L112" s="29"/>
      <c r="M112" s="29"/>
      <c r="N112" s="54"/>
    </row>
    <row r="113" spans="3:14" ht="12.75" x14ac:dyDescent="0.2">
      <c r="C113" s="77"/>
      <c r="D113" s="77"/>
      <c r="F113" s="77"/>
      <c r="G113" s="77"/>
      <c r="H113" s="77"/>
      <c r="I113" s="29"/>
      <c r="J113" s="29"/>
      <c r="K113" s="29"/>
      <c r="L113" s="29"/>
      <c r="M113" s="29"/>
      <c r="N113" s="54"/>
    </row>
    <row r="114" spans="3:14" x14ac:dyDescent="0.15">
      <c r="C114" s="77"/>
      <c r="D114" s="77"/>
      <c r="F114" s="77"/>
      <c r="G114" s="77"/>
      <c r="H114" s="77"/>
      <c r="I114" s="77"/>
      <c r="J114" s="77"/>
      <c r="K114" s="77"/>
      <c r="L114" s="77"/>
      <c r="M114" s="77"/>
      <c r="N114" s="77"/>
    </row>
    <row r="115" spans="3:14" x14ac:dyDescent="0.15">
      <c r="C115" s="77"/>
      <c r="D115" s="77"/>
      <c r="F115" s="77"/>
      <c r="G115" s="77"/>
      <c r="H115" s="77"/>
      <c r="I115" s="77"/>
      <c r="J115" s="77"/>
      <c r="K115" s="77"/>
      <c r="L115" s="77"/>
      <c r="M115" s="77"/>
      <c r="N115" s="77"/>
    </row>
    <row r="116" spans="3:14" x14ac:dyDescent="0.15">
      <c r="C116" s="77"/>
      <c r="D116" s="77"/>
      <c r="F116" s="77"/>
      <c r="G116" s="77"/>
      <c r="H116" s="77"/>
      <c r="I116" s="77"/>
      <c r="J116" s="77"/>
      <c r="K116" s="77"/>
      <c r="L116" s="77"/>
      <c r="M116" s="77"/>
      <c r="N116" s="77"/>
    </row>
  </sheetData>
  <mergeCells count="22">
    <mergeCell ref="J6:N6"/>
    <mergeCell ref="Q6:U6"/>
    <mergeCell ref="J8:M8"/>
    <mergeCell ref="J92:K92"/>
    <mergeCell ref="J9:N9"/>
    <mergeCell ref="Q9:U9"/>
    <mergeCell ref="Q34:R34"/>
    <mergeCell ref="K41:L41"/>
    <mergeCell ref="R41:S41"/>
    <mergeCell ref="J43:N43"/>
    <mergeCell ref="R43:U43"/>
    <mergeCell ref="R44:U44"/>
    <mergeCell ref="K49:N49"/>
    <mergeCell ref="R49:U49"/>
    <mergeCell ref="K53:N53"/>
    <mergeCell ref="Q8:T8"/>
    <mergeCell ref="K111:N111"/>
    <mergeCell ref="R53:U53"/>
    <mergeCell ref="K99:L99"/>
    <mergeCell ref="K101:N101"/>
    <mergeCell ref="K102:N102"/>
    <mergeCell ref="K107:N107"/>
  </mergeCells>
  <pageMargins left="0.23622047244094491" right="0.23622047244094491" top="0.74803149606299213" bottom="0.74803149606299213" header="0.31496062992125984" footer="0.31496062992125984"/>
  <pageSetup paperSize="9" scale="88" orientation="portrait" r:id="rId1"/>
  <headerFooter alignWithMargins="0">
    <oddFooter>&amp;L&amp;D-&amp;T</oddFooter>
  </headerFooter>
  <colBreaks count="1" manualBreakCount="1">
    <brk id="15" max="5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workbookViewId="0">
      <selection sqref="A1:F25"/>
    </sheetView>
  </sheetViews>
  <sheetFormatPr baseColWidth="10" defaultRowHeight="15" x14ac:dyDescent="0.25"/>
  <cols>
    <col min="1" max="1" width="11.7109375" customWidth="1"/>
    <col min="2" max="2" width="20.140625" bestFit="1" customWidth="1"/>
    <col min="3" max="3" width="23.140625" customWidth="1"/>
    <col min="4" max="4" width="6.7109375" customWidth="1"/>
    <col min="5" max="5" width="7.42578125" customWidth="1"/>
    <col min="6" max="6" width="14" style="82" customWidth="1"/>
    <col min="7" max="7" width="6.42578125" customWidth="1"/>
  </cols>
  <sheetData>
    <row r="1" spans="1:15" ht="22.5" x14ac:dyDescent="0.3">
      <c r="A1" s="108" t="s">
        <v>5</v>
      </c>
      <c r="B1" s="108"/>
      <c r="C1" s="108"/>
      <c r="D1" s="108"/>
      <c r="E1" s="108"/>
      <c r="F1" s="108"/>
    </row>
    <row r="3" spans="1:15" ht="15.75" x14ac:dyDescent="0.25">
      <c r="A3" s="109" t="s">
        <v>107</v>
      </c>
      <c r="B3" s="109"/>
      <c r="C3" s="109"/>
      <c r="D3" s="110">
        <v>45999</v>
      </c>
      <c r="E3" s="111"/>
      <c r="F3" s="111"/>
      <c r="I3" s="105"/>
      <c r="J3" s="105"/>
      <c r="K3" s="105"/>
      <c r="L3" s="105"/>
      <c r="M3" s="105"/>
      <c r="N3" s="105"/>
      <c r="O3" s="105"/>
    </row>
    <row r="4" spans="1:15" ht="15.75" x14ac:dyDescent="0.25">
      <c r="A4" s="106" t="s">
        <v>108</v>
      </c>
      <c r="B4" s="106"/>
      <c r="C4" s="106"/>
      <c r="D4" s="106"/>
      <c r="E4" s="106"/>
      <c r="F4" s="106"/>
      <c r="I4" s="105"/>
      <c r="J4" s="105"/>
      <c r="K4" s="105"/>
      <c r="L4" s="105"/>
      <c r="M4" s="105"/>
      <c r="N4" s="105"/>
      <c r="O4" s="105"/>
    </row>
    <row r="5" spans="1:15" x14ac:dyDescent="0.25">
      <c r="D5" t="s">
        <v>3</v>
      </c>
    </row>
    <row r="6" spans="1:15" ht="24" customHeight="1" x14ac:dyDescent="0.25">
      <c r="A6" s="107" t="s">
        <v>109</v>
      </c>
      <c r="B6" s="107"/>
      <c r="C6" s="83" t="s">
        <v>110</v>
      </c>
      <c r="D6" s="107" t="s">
        <v>111</v>
      </c>
      <c r="E6" s="107"/>
      <c r="F6" s="84" t="s">
        <v>112</v>
      </c>
    </row>
    <row r="7" spans="1:15" ht="6" customHeight="1" x14ac:dyDescent="0.25"/>
    <row r="8" spans="1:15" ht="19.899999999999999" customHeight="1" x14ac:dyDescent="0.25">
      <c r="B8" s="85" t="s">
        <v>20</v>
      </c>
      <c r="C8" s="85" t="s">
        <v>21</v>
      </c>
      <c r="D8" s="86" t="s">
        <v>4</v>
      </c>
      <c r="E8" s="86" t="s">
        <v>22</v>
      </c>
      <c r="F8" s="87">
        <v>5085.5740000000005</v>
      </c>
    </row>
    <row r="9" spans="1:15" ht="22.15" customHeight="1" x14ac:dyDescent="0.25">
      <c r="B9" s="88" t="s">
        <v>24</v>
      </c>
      <c r="C9" s="88" t="s">
        <v>25</v>
      </c>
      <c r="D9" s="89" t="s">
        <v>6</v>
      </c>
      <c r="E9" s="89" t="s">
        <v>26</v>
      </c>
      <c r="F9" s="87">
        <v>4473.2679999999991</v>
      </c>
    </row>
    <row r="10" spans="1:15" ht="22.15" customHeight="1" x14ac:dyDescent="0.25">
      <c r="B10" s="85" t="s">
        <v>28</v>
      </c>
      <c r="C10" s="85" t="s">
        <v>29</v>
      </c>
      <c r="D10" s="86" t="s">
        <v>30</v>
      </c>
      <c r="E10" s="86" t="s">
        <v>31</v>
      </c>
      <c r="F10" s="87">
        <v>5888.3979999999992</v>
      </c>
    </row>
    <row r="11" spans="1:15" ht="22.15" customHeight="1" x14ac:dyDescent="0.25">
      <c r="B11" s="88" t="s">
        <v>37</v>
      </c>
      <c r="C11" s="88" t="s">
        <v>38</v>
      </c>
      <c r="D11" s="89" t="s">
        <v>39</v>
      </c>
      <c r="E11" s="89" t="s">
        <v>40</v>
      </c>
      <c r="F11" s="87">
        <v>28.592000000000002</v>
      </c>
    </row>
    <row r="12" spans="1:15" ht="22.15" customHeight="1" x14ac:dyDescent="0.25">
      <c r="B12" s="85" t="s">
        <v>33</v>
      </c>
      <c r="C12" s="85" t="s">
        <v>34</v>
      </c>
      <c r="D12" s="86" t="s">
        <v>35</v>
      </c>
      <c r="E12" s="86" t="s">
        <v>36</v>
      </c>
      <c r="F12" s="87">
        <v>5541.7280000000001</v>
      </c>
    </row>
    <row r="13" spans="1:15" ht="22.15" customHeight="1" x14ac:dyDescent="0.25">
      <c r="B13" s="88" t="s">
        <v>43</v>
      </c>
      <c r="C13" s="88" t="s">
        <v>44</v>
      </c>
      <c r="D13" s="89" t="s">
        <v>45</v>
      </c>
      <c r="E13" s="89" t="s">
        <v>46</v>
      </c>
      <c r="F13" s="87">
        <v>3176.8300000000004</v>
      </c>
    </row>
    <row r="14" spans="1:15" ht="22.15" customHeight="1" x14ac:dyDescent="0.25">
      <c r="B14" s="85" t="s">
        <v>51</v>
      </c>
      <c r="C14" s="85" t="s">
        <v>113</v>
      </c>
      <c r="D14" s="86" t="s">
        <v>52</v>
      </c>
      <c r="E14" s="86" t="s">
        <v>53</v>
      </c>
      <c r="F14" s="87">
        <v>437.98</v>
      </c>
    </row>
    <row r="15" spans="1:15" ht="22.15" customHeight="1" x14ac:dyDescent="0.25">
      <c r="B15" s="88" t="s">
        <v>56</v>
      </c>
      <c r="C15" s="88" t="s">
        <v>57</v>
      </c>
      <c r="D15" s="89" t="s">
        <v>58</v>
      </c>
      <c r="E15" s="89" t="s">
        <v>59</v>
      </c>
      <c r="F15" s="87">
        <v>469.42600000000004</v>
      </c>
    </row>
    <row r="16" spans="1:15" ht="22.15" customHeight="1" x14ac:dyDescent="0.25">
      <c r="B16" s="85" t="s">
        <v>62</v>
      </c>
      <c r="C16" s="85" t="s">
        <v>63</v>
      </c>
      <c r="D16" s="86" t="s">
        <v>64</v>
      </c>
      <c r="E16" s="86" t="s">
        <v>65</v>
      </c>
      <c r="F16" s="87">
        <v>25.122</v>
      </c>
    </row>
    <row r="17" spans="2:6" ht="22.15" customHeight="1" x14ac:dyDescent="0.25">
      <c r="B17" s="88" t="s">
        <v>68</v>
      </c>
      <c r="C17" s="88" t="s">
        <v>69</v>
      </c>
      <c r="D17" s="89" t="s">
        <v>70</v>
      </c>
      <c r="E17" s="89" t="s">
        <v>71</v>
      </c>
      <c r="F17" s="87">
        <v>574.96999999999991</v>
      </c>
    </row>
    <row r="18" spans="2:6" ht="22.15" customHeight="1" x14ac:dyDescent="0.25">
      <c r="B18" s="85" t="s">
        <v>76</v>
      </c>
      <c r="C18" s="85" t="s">
        <v>77</v>
      </c>
      <c r="D18" s="86" t="s">
        <v>32</v>
      </c>
      <c r="E18" s="86" t="s">
        <v>78</v>
      </c>
      <c r="F18" s="87">
        <v>260.012</v>
      </c>
    </row>
    <row r="19" spans="2:6" ht="22.15" customHeight="1" x14ac:dyDescent="0.25">
      <c r="B19" s="88" t="s">
        <v>72</v>
      </c>
      <c r="C19" s="88" t="s">
        <v>73</v>
      </c>
      <c r="D19" s="89" t="s">
        <v>74</v>
      </c>
      <c r="E19" s="89" t="s">
        <v>75</v>
      </c>
      <c r="F19" s="87">
        <v>96.8</v>
      </c>
    </row>
    <row r="20" spans="2:6" ht="22.15" customHeight="1" x14ac:dyDescent="0.25">
      <c r="B20" s="85" t="s">
        <v>84</v>
      </c>
      <c r="C20" s="85" t="s">
        <v>85</v>
      </c>
      <c r="D20" s="86" t="s">
        <v>86</v>
      </c>
      <c r="E20" s="86" t="s">
        <v>87</v>
      </c>
      <c r="F20" s="87">
        <v>3439.9620000000004</v>
      </c>
    </row>
    <row r="21" spans="2:6" ht="22.15" customHeight="1" x14ac:dyDescent="0.25">
      <c r="B21" s="90" t="s">
        <v>114</v>
      </c>
      <c r="C21" s="85" t="s">
        <v>115</v>
      </c>
      <c r="D21" s="86" t="s">
        <v>12</v>
      </c>
      <c r="E21" s="91" t="s">
        <v>50</v>
      </c>
      <c r="F21" s="87">
        <v>692.21799999999996</v>
      </c>
    </row>
    <row r="22" spans="2:6" ht="22.15" customHeight="1" x14ac:dyDescent="0.25">
      <c r="B22" s="88" t="s">
        <v>90</v>
      </c>
      <c r="C22" s="88" t="s">
        <v>91</v>
      </c>
      <c r="D22" s="89" t="s">
        <v>66</v>
      </c>
      <c r="E22" s="89" t="s">
        <v>92</v>
      </c>
      <c r="F22" s="87">
        <v>50.097999999999999</v>
      </c>
    </row>
    <row r="23" spans="2:6" ht="22.15" customHeight="1" x14ac:dyDescent="0.25">
      <c r="B23" s="85" t="s">
        <v>80</v>
      </c>
      <c r="C23" s="85" t="s">
        <v>81</v>
      </c>
      <c r="D23" s="86" t="s">
        <v>82</v>
      </c>
      <c r="E23" s="86" t="s">
        <v>83</v>
      </c>
      <c r="F23" s="87">
        <v>2902.22</v>
      </c>
    </row>
    <row r="24" spans="2:6" ht="22.15" customHeight="1" x14ac:dyDescent="0.25">
      <c r="B24" s="88" t="s">
        <v>93</v>
      </c>
      <c r="C24" s="88" t="s">
        <v>94</v>
      </c>
      <c r="D24" s="89" t="s">
        <v>95</v>
      </c>
      <c r="E24" s="89" t="s">
        <v>96</v>
      </c>
      <c r="F24" s="87">
        <v>2531.34</v>
      </c>
    </row>
    <row r="25" spans="2:6" x14ac:dyDescent="0.25">
      <c r="B25" s="90" t="s">
        <v>116</v>
      </c>
      <c r="C25" s="85" t="s">
        <v>117</v>
      </c>
      <c r="D25" s="86" t="s">
        <v>60</v>
      </c>
      <c r="E25" s="92" t="s">
        <v>99</v>
      </c>
      <c r="F25" s="87">
        <v>631.25599999999997</v>
      </c>
    </row>
  </sheetData>
  <mergeCells count="8">
    <mergeCell ref="A1:F1"/>
    <mergeCell ref="A3:C3"/>
    <mergeCell ref="D3:F3"/>
    <mergeCell ref="I3:O3"/>
    <mergeCell ref="A4:F4"/>
    <mergeCell ref="I4:O4"/>
    <mergeCell ref="A6:B6"/>
    <mergeCell ref="D6:E6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COURS</vt:lpstr>
      <vt:lpstr>SITE WEB</vt:lpstr>
      <vt:lpstr>COURS!Zone_d_impression</vt:lpstr>
      <vt:lpstr>COURS!Zone_impres_MI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2025-12-02T05:53:39Z</cp:lastPrinted>
  <dcterms:created xsi:type="dcterms:W3CDTF">2023-05-30T12:17:40Z</dcterms:created>
  <dcterms:modified xsi:type="dcterms:W3CDTF">2025-12-04T12:26:51Z</dcterms:modified>
</cp:coreProperties>
</file>