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nee Tiana\COURS ANNEE 2018\COURS ANNEE 2018\COURS SYD++ 2015\Excel 2015\Site web\ANNEE 2022\"/>
    </mc:Choice>
  </mc:AlternateContent>
  <bookViews>
    <workbookView xWindow="-210" yWindow="0" windowWidth="2370" windowHeight="0" tabRatio="612"/>
  </bookViews>
  <sheets>
    <sheet name="SITE WEB" sheetId="1" r:id="rId1"/>
    <sheet name="COMP" sheetId="6" r:id="rId2"/>
  </sheets>
  <externalReferences>
    <externalReference r:id="rId3"/>
  </externalReferences>
  <definedNames>
    <definedName name="A">#REF!</definedName>
  </definedNames>
  <calcPr calcId="152511"/>
</workbook>
</file>

<file path=xl/calcChain.xml><?xml version="1.0" encoding="utf-8"?>
<calcChain xmlns="http://schemas.openxmlformats.org/spreadsheetml/2006/main">
  <c r="G5" i="6" l="1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4" i="6"/>
  <c r="F18" i="6" l="1"/>
  <c r="H18" i="6" s="1"/>
  <c r="F15" i="6"/>
  <c r="H15" i="6" s="1"/>
  <c r="F14" i="6"/>
  <c r="H14" i="6" s="1"/>
  <c r="F23" i="6"/>
  <c r="H23" i="6" s="1"/>
  <c r="F22" i="6"/>
  <c r="H22" i="6" s="1"/>
  <c r="F21" i="6"/>
  <c r="H21" i="6" s="1"/>
  <c r="F17" i="6"/>
  <c r="H17" i="6" s="1"/>
  <c r="F4" i="6"/>
  <c r="H4" i="6" s="1"/>
  <c r="F5" i="6" l="1"/>
  <c r="H5" i="6" s="1"/>
  <c r="F20" i="6" l="1"/>
  <c r="H20" i="6" s="1"/>
  <c r="F13" i="6"/>
  <c r="H13" i="6" s="1"/>
  <c r="F9" i="6"/>
  <c r="H9" i="6" s="1"/>
  <c r="F10" i="6"/>
  <c r="H10" i="6" s="1"/>
  <c r="F8" i="6"/>
  <c r="H8" i="6" s="1"/>
  <c r="F24" i="6"/>
  <c r="H24" i="6" s="1"/>
  <c r="F25" i="6"/>
  <c r="H25" i="6" s="1"/>
  <c r="F19" i="6" l="1"/>
  <c r="H19" i="6" s="1"/>
  <c r="F16" i="6"/>
  <c r="H16" i="6" s="1"/>
  <c r="F12" i="6"/>
  <c r="H12" i="6" s="1"/>
  <c r="F7" i="6"/>
  <c r="H7" i="6" s="1"/>
  <c r="F11" i="6"/>
  <c r="H11" i="6" s="1"/>
  <c r="F6" i="6"/>
  <c r="H6" i="6" s="1"/>
</calcChain>
</file>

<file path=xl/sharedStrings.xml><?xml version="1.0" encoding="utf-8"?>
<sst xmlns="http://schemas.openxmlformats.org/spreadsheetml/2006/main" count="172" uniqueCount="108">
  <si>
    <t xml:space="preserve"> DIRECTION GENERALE DES DOUANES</t>
  </si>
  <si>
    <t xml:space="preserve"> </t>
  </si>
  <si>
    <t xml:space="preserve"> - EUROPE</t>
  </si>
  <si>
    <t xml:space="preserve"> 1 Euro</t>
  </si>
  <si>
    <t>EUR</t>
  </si>
  <si>
    <t xml:space="preserve"> (954)</t>
  </si>
  <si>
    <t xml:space="preserve"> - ETATS UNIS</t>
  </si>
  <si>
    <t xml:space="preserve"> 1 Dollar US</t>
  </si>
  <si>
    <t>USD</t>
  </si>
  <si>
    <t xml:space="preserve"> (840)</t>
  </si>
  <si>
    <t xml:space="preserve"> - ROYAUME UNI</t>
  </si>
  <si>
    <t xml:space="preserve"> 1 Livre Sterling</t>
  </si>
  <si>
    <t>GBP</t>
  </si>
  <si>
    <t xml:space="preserve"> (826)</t>
  </si>
  <si>
    <t xml:space="preserve"> - JAPON</t>
  </si>
  <si>
    <t xml:space="preserve"> 1 Yen Japonais</t>
  </si>
  <si>
    <t>JPY</t>
  </si>
  <si>
    <t xml:space="preserve"> (392)</t>
  </si>
  <si>
    <t xml:space="preserve"> - SUISSE</t>
  </si>
  <si>
    <t xml:space="preserve"> 1 Franc Suisse</t>
  </si>
  <si>
    <t>CHF</t>
  </si>
  <si>
    <t xml:space="preserve"> (756)</t>
  </si>
  <si>
    <t xml:space="preserve"> - CANADA</t>
  </si>
  <si>
    <t xml:space="preserve"> 1 Dollar Canadien</t>
  </si>
  <si>
    <t>CAD</t>
  </si>
  <si>
    <t xml:space="preserve"> (124)</t>
  </si>
  <si>
    <t xml:space="preserve"> - NORVEGE</t>
  </si>
  <si>
    <t>NOK</t>
  </si>
  <si>
    <t xml:space="preserve"> (578)</t>
  </si>
  <si>
    <t xml:space="preserve"> - SUEDE</t>
  </si>
  <si>
    <t xml:space="preserve"> 1 Couronne suédoise</t>
  </si>
  <si>
    <t>SEK</t>
  </si>
  <si>
    <t xml:space="preserve"> (752)</t>
  </si>
  <si>
    <t xml:space="preserve"> - DJIBOUTI</t>
  </si>
  <si>
    <t xml:space="preserve"> 1 Franc djiboutien</t>
  </si>
  <si>
    <t>DJF</t>
  </si>
  <si>
    <t xml:space="preserve"> (262)</t>
  </si>
  <si>
    <t xml:space="preserve"> - HONG-KONG</t>
  </si>
  <si>
    <t xml:space="preserve"> 1 Dollar hong-kong</t>
  </si>
  <si>
    <t>HKD</t>
  </si>
  <si>
    <t xml:space="preserve"> (344)</t>
  </si>
  <si>
    <t xml:space="preserve"> - AFRIQUE DU SUD</t>
  </si>
  <si>
    <t>ZAR</t>
  </si>
  <si>
    <t xml:space="preserve"> (710)</t>
  </si>
  <si>
    <t xml:space="preserve"> - ILE MAURICE</t>
  </si>
  <si>
    <t xml:space="preserve"> 1 Roupie mauricienne</t>
  </si>
  <si>
    <t>MUR</t>
  </si>
  <si>
    <t xml:space="preserve"> (480)</t>
  </si>
  <si>
    <t xml:space="preserve"> - SINGAPOUR</t>
  </si>
  <si>
    <t xml:space="preserve"> 1 Dollar singapour</t>
  </si>
  <si>
    <t>SGD</t>
  </si>
  <si>
    <t xml:space="preserve"> (702)</t>
  </si>
  <si>
    <t xml:space="preserve"> - TAIWAN</t>
  </si>
  <si>
    <t xml:space="preserve"> 1 Dollar taiwan</t>
  </si>
  <si>
    <t>TWD</t>
  </si>
  <si>
    <t xml:space="preserve"> (158)</t>
  </si>
  <si>
    <t xml:space="preserve"> - THAILANDE</t>
  </si>
  <si>
    <t xml:space="preserve"> 1 BAHT</t>
  </si>
  <si>
    <t>THB</t>
  </si>
  <si>
    <t xml:space="preserve"> (764)</t>
  </si>
  <si>
    <t xml:space="preserve"> - INDE</t>
  </si>
  <si>
    <t xml:space="preserve"> 1 Roupie indienne</t>
  </si>
  <si>
    <t>INR</t>
  </si>
  <si>
    <t xml:space="preserve"> (356)</t>
  </si>
  <si>
    <t xml:space="preserve"> - KENYA</t>
  </si>
  <si>
    <t xml:space="preserve"> 1 Shilling kenyan</t>
  </si>
  <si>
    <t>KES</t>
  </si>
  <si>
    <t xml:space="preserve"> (404)</t>
  </si>
  <si>
    <t xml:space="preserve"> - PAKISTAN</t>
  </si>
  <si>
    <t>PKR</t>
  </si>
  <si>
    <t xml:space="preserve"> (586)</t>
  </si>
  <si>
    <t xml:space="preserve"> - INDONESIE</t>
  </si>
  <si>
    <t xml:space="preserve"> 1 Rupiah</t>
  </si>
  <si>
    <t>IDR</t>
  </si>
  <si>
    <t xml:space="preserve"> (360)</t>
  </si>
  <si>
    <t xml:space="preserve"> - TANZANIE</t>
  </si>
  <si>
    <t>TZS</t>
  </si>
  <si>
    <t xml:space="preserve"> (834)</t>
  </si>
  <si>
    <t xml:space="preserve"> - AUSTRALIE</t>
  </si>
  <si>
    <t xml:space="preserve"> 1 Dollar Australien</t>
  </si>
  <si>
    <t>AUD</t>
  </si>
  <si>
    <t xml:space="preserve"> (036)</t>
  </si>
  <si>
    <t xml:space="preserve"> - NOUVELLE ZELANDE</t>
  </si>
  <si>
    <t>NZD</t>
  </si>
  <si>
    <t xml:space="preserve"> (554)</t>
  </si>
  <si>
    <t xml:space="preserve"> et valables uniquement pour les opérations de dédouanement</t>
  </si>
  <si>
    <t>Pays</t>
  </si>
  <si>
    <t>Devise</t>
  </si>
  <si>
    <t>Code</t>
  </si>
  <si>
    <t>Ariary</t>
  </si>
  <si>
    <t xml:space="preserve"> 1 Rand sud africain</t>
  </si>
  <si>
    <t xml:space="preserve"> 1 Roupie pakistanaise</t>
  </si>
  <si>
    <t xml:space="preserve"> 1 Shilling Tanzanien</t>
  </si>
  <si>
    <t xml:space="preserve"> 1 Dollar Néo-Zélandais</t>
  </si>
  <si>
    <t xml:space="preserve"> 1 Couronne norvégienne</t>
  </si>
  <si>
    <t xml:space="preserve">Cours moyens des devises applicables à partir du </t>
  </si>
  <si>
    <t>02-02</t>
  </si>
  <si>
    <t>26-01</t>
  </si>
  <si>
    <t>ecart</t>
  </si>
  <si>
    <t>CNY</t>
  </si>
  <si>
    <t>DKK</t>
  </si>
  <si>
    <t>- Chine Rép Populaire</t>
  </si>
  <si>
    <t>- DANEMARK</t>
  </si>
  <si>
    <t xml:space="preserve"> 1 Couronne Dannoise</t>
  </si>
  <si>
    <t xml:space="preserve"> 1 Yuan Renminbi </t>
  </si>
  <si>
    <t>(156)</t>
  </si>
  <si>
    <t>(208)</t>
  </si>
  <si>
    <t>10 Octobre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</si>
</sst>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\ _€_-;\-* #,##0.0\ _€_-;_-* &quot;-&quot;??\ _€_-;_-@_-"/>
    <numFmt numFmtId="170" formatCode="#,##0.000000"/>
    <numFmt numFmtId="175" formatCode="#,##0.00_ ;\-#,##0.00\ "/>
    <numFmt numFmtId="176" formatCode="0.00_ ;[Red]\-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rgb="FF0000FF"/>
      <name val="Berlin Sans FB Demi"/>
      <family val="2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0.39997558519241921"/>
      <name val="Forte"/>
      <family val="4"/>
    </font>
    <font>
      <sz val="10"/>
      <name val="Courier"/>
      <family val="3"/>
    </font>
    <font>
      <sz val="10"/>
      <name val="Arial"/>
      <family val="2"/>
    </font>
    <font>
      <u/>
      <sz val="11"/>
      <color theme="3" tint="0.39997558519241921"/>
      <name val="Forte"/>
      <family val="4"/>
    </font>
  </fonts>
  <fills count="4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75" fontId="4" fillId="3" borderId="0" xfId="1" applyNumberFormat="1" applyFont="1" applyFill="1" applyAlignment="1">
      <alignment vertical="center"/>
    </xf>
    <xf numFmtId="0" fontId="0" fillId="0" borderId="0" xfId="0" quotePrefix="1"/>
    <xf numFmtId="4" fontId="0" fillId="0" borderId="0" xfId="0" applyNumberFormat="1"/>
    <xf numFmtId="176" fontId="0" fillId="0" borderId="0" xfId="0" applyNumberFormat="1"/>
    <xf numFmtId="0" fontId="5" fillId="3" borderId="0" xfId="0" quotePrefix="1" applyFont="1" applyFill="1" applyAlignment="1">
      <alignment vertical="center"/>
    </xf>
    <xf numFmtId="0" fontId="4" fillId="3" borderId="0" xfId="0" quotePrefix="1" applyFont="1" applyFill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5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</cellXfs>
  <cellStyles count="5">
    <cellStyle name="Milliers" xfId="1" builtinId="3"/>
    <cellStyle name="Milliers 2" xfId="3"/>
    <cellStyle name="Normal" xfId="0" builtinId="0"/>
    <cellStyle name="Normal 2" xfId="2"/>
    <cellStyle name="Pourcentage 2" xfId="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17</xdr:row>
      <xdr:rowOff>28575</xdr:rowOff>
    </xdr:from>
    <xdr:to>
      <xdr:col>0</xdr:col>
      <xdr:colOff>788275</xdr:colOff>
      <xdr:row>17</xdr:row>
      <xdr:rowOff>266701</xdr:rowOff>
    </xdr:to>
    <xdr:pic>
      <xdr:nvPicPr>
        <xdr:cNvPr id="1027" name="Picture 3" descr="File:Flag of South Africa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4210050"/>
          <a:ext cx="397750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411880</xdr:colOff>
      <xdr:row>8</xdr:row>
      <xdr:rowOff>47625</xdr:rowOff>
    </xdr:from>
    <xdr:to>
      <xdr:col>1</xdr:col>
      <xdr:colOff>19242</xdr:colOff>
      <xdr:row>9</xdr:row>
      <xdr:rowOff>9525</xdr:rowOff>
    </xdr:to>
    <xdr:pic>
      <xdr:nvPicPr>
        <xdr:cNvPr id="1025" name="Picture 1" descr="États-Unis d'Amériqu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11880" y="1743075"/>
          <a:ext cx="397937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9</xdr:row>
      <xdr:rowOff>57150</xdr:rowOff>
    </xdr:from>
    <xdr:to>
      <xdr:col>1</xdr:col>
      <xdr:colOff>11400</xdr:colOff>
      <xdr:row>10</xdr:row>
      <xdr:rowOff>9525</xdr:rowOff>
    </xdr:to>
    <xdr:pic>
      <xdr:nvPicPr>
        <xdr:cNvPr id="1026" name="Picture 2" descr="Flag of the United Kingdom.sv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409575" y="2028825"/>
          <a:ext cx="392400" cy="228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428625</xdr:colOff>
      <xdr:row>10</xdr:row>
      <xdr:rowOff>38100</xdr:rowOff>
    </xdr:from>
    <xdr:to>
      <xdr:col>0</xdr:col>
      <xdr:colOff>762000</xdr:colOff>
      <xdr:row>10</xdr:row>
      <xdr:rowOff>238125</xdr:rowOff>
    </xdr:to>
    <xdr:pic>
      <xdr:nvPicPr>
        <xdr:cNvPr id="2" name="Picture 3" descr="Japo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8625" y="2286000"/>
          <a:ext cx="333375" cy="2000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10</xdr:row>
      <xdr:rowOff>238125</xdr:rowOff>
    </xdr:from>
    <xdr:to>
      <xdr:col>0</xdr:col>
      <xdr:colOff>783464</xdr:colOff>
      <xdr:row>11</xdr:row>
      <xdr:rowOff>209550</xdr:rowOff>
    </xdr:to>
    <xdr:pic>
      <xdr:nvPicPr>
        <xdr:cNvPr id="1028" name="Picture 4" descr="Flag of Russia.sv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 bwMode="auto">
        <a:xfrm>
          <a:off x="400050" y="2581275"/>
          <a:ext cx="383414" cy="2476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12</xdr:row>
      <xdr:rowOff>32525</xdr:rowOff>
    </xdr:from>
    <xdr:to>
      <xdr:col>1</xdr:col>
      <xdr:colOff>9525</xdr:colOff>
      <xdr:row>12</xdr:row>
      <xdr:rowOff>266701</xdr:rowOff>
    </xdr:to>
    <xdr:pic>
      <xdr:nvPicPr>
        <xdr:cNvPr id="1029" name="Picture 5" descr="Canada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0050" y="2718575"/>
          <a:ext cx="400050" cy="2341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400048</xdr:colOff>
      <xdr:row>13</xdr:row>
      <xdr:rowOff>28575</xdr:rowOff>
    </xdr:from>
    <xdr:to>
      <xdr:col>1</xdr:col>
      <xdr:colOff>9524</xdr:colOff>
      <xdr:row>13</xdr:row>
      <xdr:rowOff>266700</xdr:rowOff>
    </xdr:to>
    <xdr:pic>
      <xdr:nvPicPr>
        <xdr:cNvPr id="1030" name="Picture 6" descr="Flag of Norway.sv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0048" y="2962275"/>
          <a:ext cx="400051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408331</xdr:colOff>
      <xdr:row>14</xdr:row>
      <xdr:rowOff>47624</xdr:rowOff>
    </xdr:from>
    <xdr:to>
      <xdr:col>0</xdr:col>
      <xdr:colOff>781049</xdr:colOff>
      <xdr:row>15</xdr:row>
      <xdr:rowOff>9525</xdr:rowOff>
    </xdr:to>
    <xdr:pic>
      <xdr:nvPicPr>
        <xdr:cNvPr id="1031" name="Picture 7" descr="Flag of Sweden.sv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08331" y="3400424"/>
          <a:ext cx="372718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15</xdr:row>
      <xdr:rowOff>57151</xdr:rowOff>
    </xdr:from>
    <xdr:to>
      <xdr:col>0</xdr:col>
      <xdr:colOff>790574</xdr:colOff>
      <xdr:row>16</xdr:row>
      <xdr:rowOff>9526</xdr:rowOff>
    </xdr:to>
    <xdr:pic>
      <xdr:nvPicPr>
        <xdr:cNvPr id="1032" name="Picture 8" descr="Flag of Djibouti.sv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3686176"/>
          <a:ext cx="380999" cy="228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380999</xdr:colOff>
      <xdr:row>18</xdr:row>
      <xdr:rowOff>28575</xdr:rowOff>
    </xdr:from>
    <xdr:to>
      <xdr:col>0</xdr:col>
      <xdr:colOff>784461</xdr:colOff>
      <xdr:row>18</xdr:row>
      <xdr:rowOff>266701</xdr:rowOff>
    </xdr:to>
    <xdr:pic>
      <xdr:nvPicPr>
        <xdr:cNvPr id="1033" name="Picture 9" descr="Flag of Mauritius.sv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0999" y="4486275"/>
          <a:ext cx="403462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390526</xdr:colOff>
      <xdr:row>19</xdr:row>
      <xdr:rowOff>33877</xdr:rowOff>
    </xdr:from>
    <xdr:to>
      <xdr:col>1</xdr:col>
      <xdr:colOff>4641</xdr:colOff>
      <xdr:row>19</xdr:row>
      <xdr:rowOff>228601</xdr:rowOff>
    </xdr:to>
    <xdr:pic>
      <xdr:nvPicPr>
        <xdr:cNvPr id="1034" name="Picture 10" descr="Flag of Singapore.sv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90526" y="4767802"/>
          <a:ext cx="404690" cy="19472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21</xdr:row>
      <xdr:rowOff>0</xdr:rowOff>
    </xdr:from>
    <xdr:to>
      <xdr:col>0</xdr:col>
      <xdr:colOff>771525</xdr:colOff>
      <xdr:row>21</xdr:row>
      <xdr:rowOff>199858</xdr:rowOff>
    </xdr:to>
    <xdr:pic>
      <xdr:nvPicPr>
        <xdr:cNvPr id="1035" name="Picture 11" descr="Flag of Thailand.sv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00050" y="5333999"/>
          <a:ext cx="371475" cy="19985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381000</xdr:colOff>
      <xdr:row>21</xdr:row>
      <xdr:rowOff>28575</xdr:rowOff>
    </xdr:from>
    <xdr:to>
      <xdr:col>1</xdr:col>
      <xdr:colOff>9525</xdr:colOff>
      <xdr:row>21</xdr:row>
      <xdr:rowOff>257174</xdr:rowOff>
    </xdr:to>
    <xdr:pic>
      <xdr:nvPicPr>
        <xdr:cNvPr id="1036" name="Picture 12" descr="Flag of India.sv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81000" y="5591175"/>
          <a:ext cx="419100" cy="2285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386801</xdr:colOff>
      <xdr:row>22</xdr:row>
      <xdr:rowOff>0</xdr:rowOff>
    </xdr:from>
    <xdr:to>
      <xdr:col>1</xdr:col>
      <xdr:colOff>1682</xdr:colOff>
      <xdr:row>22</xdr:row>
      <xdr:rowOff>247651</xdr:rowOff>
    </xdr:to>
    <xdr:pic>
      <xdr:nvPicPr>
        <xdr:cNvPr id="1037" name="Picture 13" descr="Flag of Kenya.sv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6801" y="5876925"/>
          <a:ext cx="405456" cy="2476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402181</xdr:colOff>
      <xdr:row>22</xdr:row>
      <xdr:rowOff>0</xdr:rowOff>
    </xdr:from>
    <xdr:to>
      <xdr:col>0</xdr:col>
      <xdr:colOff>752475</xdr:colOff>
      <xdr:row>22</xdr:row>
      <xdr:rowOff>190499</xdr:rowOff>
    </xdr:to>
    <xdr:pic>
      <xdr:nvPicPr>
        <xdr:cNvPr id="1038" name="Picture 14" descr="Flag of Pakistan.sv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02181" y="6181725"/>
          <a:ext cx="350294" cy="1904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22</xdr:row>
      <xdr:rowOff>0</xdr:rowOff>
    </xdr:from>
    <xdr:to>
      <xdr:col>1</xdr:col>
      <xdr:colOff>28575</xdr:colOff>
      <xdr:row>22</xdr:row>
      <xdr:rowOff>266699</xdr:rowOff>
    </xdr:to>
    <xdr:pic>
      <xdr:nvPicPr>
        <xdr:cNvPr id="1039" name="Picture 15" descr="Flag of Indonesia.sv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00050" y="6410326"/>
          <a:ext cx="419100" cy="2666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22</xdr:row>
      <xdr:rowOff>0</xdr:rowOff>
    </xdr:from>
    <xdr:to>
      <xdr:col>1</xdr:col>
      <xdr:colOff>28579</xdr:colOff>
      <xdr:row>22</xdr:row>
      <xdr:rowOff>258802</xdr:rowOff>
    </xdr:to>
    <xdr:pic>
      <xdr:nvPicPr>
        <xdr:cNvPr id="1040" name="Picture 16" descr="Flag of Tanzania.sv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09575" y="6686550"/>
          <a:ext cx="409579" cy="2588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22</xdr:row>
      <xdr:rowOff>57150</xdr:rowOff>
    </xdr:from>
    <xdr:to>
      <xdr:col>1</xdr:col>
      <xdr:colOff>9524</xdr:colOff>
      <xdr:row>23</xdr:row>
      <xdr:rowOff>561</xdr:rowOff>
    </xdr:to>
    <xdr:pic>
      <xdr:nvPicPr>
        <xdr:cNvPr id="1041" name="Picture 17" descr="Flag of Australia.sv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00050" y="7000875"/>
          <a:ext cx="400049" cy="21963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23</xdr:row>
      <xdr:rowOff>47625</xdr:rowOff>
    </xdr:from>
    <xdr:to>
      <xdr:col>1</xdr:col>
      <xdr:colOff>1</xdr:colOff>
      <xdr:row>24</xdr:row>
      <xdr:rowOff>19050</xdr:rowOff>
    </xdr:to>
    <xdr:pic>
      <xdr:nvPicPr>
        <xdr:cNvPr id="1042" name="Picture 18" descr="Flag of New Zealand.sv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00050" y="7267575"/>
          <a:ext cx="390526" cy="2476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21</xdr:row>
      <xdr:rowOff>0</xdr:rowOff>
    </xdr:from>
    <xdr:to>
      <xdr:col>0</xdr:col>
      <xdr:colOff>771525</xdr:colOff>
      <xdr:row>21</xdr:row>
      <xdr:rowOff>238125</xdr:rowOff>
    </xdr:to>
    <xdr:pic>
      <xdr:nvPicPr>
        <xdr:cNvPr id="1043" name="il_fi" descr="http://www.drapeauxdespays.fr/data/flags/ultra/tw.pn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00050" y="5048250"/>
          <a:ext cx="371475" cy="238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381000</xdr:colOff>
      <xdr:row>16</xdr:row>
      <xdr:rowOff>28575</xdr:rowOff>
    </xdr:from>
    <xdr:to>
      <xdr:col>1</xdr:col>
      <xdr:colOff>19050</xdr:colOff>
      <xdr:row>16</xdr:row>
      <xdr:rowOff>266701</xdr:rowOff>
    </xdr:to>
    <xdr:pic>
      <xdr:nvPicPr>
        <xdr:cNvPr id="1045" name="Picture 21" descr="Petite guirlande de drapeaux Hong Kong - Achat et Vente de guirlandes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81000" y="3933825"/>
          <a:ext cx="428625" cy="2381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400050</xdr:colOff>
      <xdr:row>6</xdr:row>
      <xdr:rowOff>38099</xdr:rowOff>
    </xdr:from>
    <xdr:to>
      <xdr:col>1</xdr:col>
      <xdr:colOff>5628</xdr:colOff>
      <xdr:row>8</xdr:row>
      <xdr:rowOff>85724</xdr:rowOff>
    </xdr:to>
    <xdr:pic>
      <xdr:nvPicPr>
        <xdr:cNvPr id="24" name="Picture 1" descr="drapeau de l europe drapeau de l union europeenne propose en 8 tailles ..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00050" y="1409699"/>
          <a:ext cx="396153" cy="3714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nnee%20Tiana\COURS%20ANNEE%202018\COURS%20ANNEE%202018\COURS%20SYD++%202015\Excel%202015\Mise%20&#224;%20jour\COURS_SITE%20WEB_2601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E WEB"/>
    </sheetNames>
    <sheetDataSet>
      <sheetData sheetId="0">
        <row r="8">
          <cell r="F8">
            <v>3073.9839999999999</v>
          </cell>
        </row>
        <row r="9">
          <cell r="F9">
            <v>2607.65</v>
          </cell>
        </row>
        <row r="10">
          <cell r="F10">
            <v>3960.6419999999998</v>
          </cell>
        </row>
        <row r="11">
          <cell r="F11">
            <v>22.175999999999998</v>
          </cell>
        </row>
        <row r="12">
          <cell r="F12">
            <v>2724.29</v>
          </cell>
        </row>
        <row r="13">
          <cell r="F13">
            <v>2187.3879999999999</v>
          </cell>
        </row>
        <row r="14">
          <cell r="F14">
            <v>340.02799999999996</v>
          </cell>
        </row>
        <row r="15">
          <cell r="F15">
            <v>323.06400000000002</v>
          </cell>
        </row>
        <row r="16">
          <cell r="F16">
            <v>14.701999999999998</v>
          </cell>
        </row>
        <row r="17">
          <cell r="F17">
            <v>336.35399999999998</v>
          </cell>
        </row>
        <row r="18">
          <cell r="F18">
            <v>226.24600000000001</v>
          </cell>
        </row>
        <row r="19">
          <cell r="F19">
            <v>80.902000000000001</v>
          </cell>
        </row>
        <row r="20">
          <cell r="F20">
            <v>1958.0099999999998</v>
          </cell>
        </row>
        <row r="21">
          <cell r="F21">
            <v>82.088000000000008</v>
          </cell>
        </row>
        <row r="22">
          <cell r="F22">
            <v>79.540000000000006</v>
          </cell>
        </row>
        <row r="23">
          <cell r="F23">
            <v>41.974000000000004</v>
          </cell>
        </row>
        <row r="24">
          <cell r="F24">
            <v>28.545999999999999</v>
          </cell>
        </row>
        <row r="25">
          <cell r="F25">
            <v>25.910000000000004</v>
          </cell>
        </row>
        <row r="26">
          <cell r="F26">
            <v>0.21000000000000002</v>
          </cell>
        </row>
        <row r="27">
          <cell r="F27">
            <v>1.482</v>
          </cell>
        </row>
        <row r="28">
          <cell r="F28">
            <v>2132.518</v>
          </cell>
        </row>
        <row r="29">
          <cell r="F29">
            <v>2028.5579999999998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H11" sqref="H11"/>
    </sheetView>
  </sheetViews>
  <sheetFormatPr baseColWidth="10" defaultRowHeight="15" x14ac:dyDescent="0.25"/>
  <cols>
    <col min="1" max="1" width="11.85546875" customWidth="1"/>
    <col min="2" max="2" width="20.140625" bestFit="1" customWidth="1"/>
    <col min="3" max="3" width="23.140625" customWidth="1"/>
    <col min="4" max="4" width="6.7109375" customWidth="1"/>
    <col min="5" max="5" width="7.42578125" customWidth="1"/>
    <col min="6" max="6" width="14" style="1" customWidth="1"/>
    <col min="7" max="7" width="6.42578125" customWidth="1"/>
  </cols>
  <sheetData>
    <row r="1" spans="1:15" ht="22.5" x14ac:dyDescent="0.3">
      <c r="A1" s="18" t="s">
        <v>0</v>
      </c>
      <c r="B1" s="18"/>
      <c r="C1" s="18"/>
      <c r="D1" s="18"/>
      <c r="E1" s="18"/>
      <c r="F1" s="18"/>
    </row>
    <row r="3" spans="1:15" ht="15.75" x14ac:dyDescent="0.25">
      <c r="A3" s="22" t="s">
        <v>95</v>
      </c>
      <c r="B3" s="22"/>
      <c r="C3" s="22"/>
      <c r="D3" s="23" t="s">
        <v>107</v>
      </c>
      <c r="E3" s="24"/>
      <c r="F3" s="24"/>
      <c r="I3" s="19"/>
      <c r="J3" s="19"/>
      <c r="K3" s="19"/>
      <c r="L3" s="19"/>
      <c r="M3" s="19"/>
      <c r="N3" s="19"/>
      <c r="O3" s="19"/>
    </row>
    <row r="4" spans="1:15" ht="15.75" x14ac:dyDescent="0.25">
      <c r="A4" s="21" t="s">
        <v>85</v>
      </c>
      <c r="B4" s="21"/>
      <c r="C4" s="21"/>
      <c r="D4" s="21"/>
      <c r="E4" s="21"/>
      <c r="F4" s="21"/>
      <c r="I4" s="19"/>
      <c r="J4" s="19"/>
      <c r="K4" s="19"/>
      <c r="L4" s="19"/>
      <c r="M4" s="19"/>
      <c r="N4" s="19"/>
      <c r="O4" s="19"/>
    </row>
    <row r="5" spans="1:15" x14ac:dyDescent="0.25">
      <c r="D5" t="s">
        <v>1</v>
      </c>
    </row>
    <row r="6" spans="1:15" ht="24" customHeight="1" x14ac:dyDescent="0.25">
      <c r="A6" s="20" t="s">
        <v>86</v>
      </c>
      <c r="B6" s="20"/>
      <c r="C6" s="2" t="s">
        <v>87</v>
      </c>
      <c r="D6" s="20" t="s">
        <v>88</v>
      </c>
      <c r="E6" s="20"/>
      <c r="F6" s="3" t="s">
        <v>89</v>
      </c>
    </row>
    <row r="7" spans="1:15" ht="6" customHeight="1" x14ac:dyDescent="0.25"/>
    <row r="8" spans="1:15" ht="20.100000000000001" customHeight="1" x14ac:dyDescent="0.25">
      <c r="B8" s="4" t="s">
        <v>2</v>
      </c>
      <c r="C8" s="4" t="s">
        <v>3</v>
      </c>
      <c r="D8" s="5" t="s">
        <v>4</v>
      </c>
      <c r="E8" s="5" t="s">
        <v>5</v>
      </c>
      <c r="F8" s="12">
        <v>4008.0940000000001</v>
      </c>
    </row>
    <row r="9" spans="1:15" ht="21.95" customHeight="1" x14ac:dyDescent="0.25">
      <c r="B9" s="6" t="s">
        <v>6</v>
      </c>
      <c r="C9" s="6" t="s">
        <v>7</v>
      </c>
      <c r="D9" s="7" t="s">
        <v>8</v>
      </c>
      <c r="E9" s="7" t="s">
        <v>9</v>
      </c>
      <c r="F9" s="12">
        <v>4169.2479999999996</v>
      </c>
    </row>
    <row r="10" spans="1:15" ht="21.95" customHeight="1" x14ac:dyDescent="0.25">
      <c r="B10" s="4" t="s">
        <v>10</v>
      </c>
      <c r="C10" s="4" t="s">
        <v>11</v>
      </c>
      <c r="D10" s="5" t="s">
        <v>12</v>
      </c>
      <c r="E10" s="5" t="s">
        <v>13</v>
      </c>
      <c r="F10" s="12">
        <v>4509.9319999999998</v>
      </c>
    </row>
    <row r="11" spans="1:15" ht="21.95" customHeight="1" x14ac:dyDescent="0.25">
      <c r="B11" s="6" t="s">
        <v>14</v>
      </c>
      <c r="C11" s="6" t="s">
        <v>15</v>
      </c>
      <c r="D11" s="7" t="s">
        <v>16</v>
      </c>
      <c r="E11" s="7" t="s">
        <v>17</v>
      </c>
      <c r="F11" s="12">
        <v>28.856000000000002</v>
      </c>
    </row>
    <row r="12" spans="1:15" ht="21.95" customHeight="1" x14ac:dyDescent="0.25">
      <c r="B12" s="4" t="s">
        <v>18</v>
      </c>
      <c r="C12" s="4" t="s">
        <v>19</v>
      </c>
      <c r="D12" s="5" t="s">
        <v>20</v>
      </c>
      <c r="E12" s="5" t="s">
        <v>21</v>
      </c>
      <c r="F12" s="12">
        <v>4233.1440000000002</v>
      </c>
    </row>
    <row r="13" spans="1:15" ht="21.95" customHeight="1" x14ac:dyDescent="0.25">
      <c r="B13" s="6" t="s">
        <v>22</v>
      </c>
      <c r="C13" s="6" t="s">
        <v>23</v>
      </c>
      <c r="D13" s="7" t="s">
        <v>24</v>
      </c>
      <c r="E13" s="7" t="s">
        <v>25</v>
      </c>
      <c r="F13" s="12">
        <v>3042.1259999999997</v>
      </c>
    </row>
    <row r="14" spans="1:15" ht="21.95" customHeight="1" x14ac:dyDescent="0.25">
      <c r="B14" s="4" t="s">
        <v>26</v>
      </c>
      <c r="C14" s="4" t="s">
        <v>94</v>
      </c>
      <c r="D14" s="5" t="s">
        <v>27</v>
      </c>
      <c r="E14" s="5" t="s">
        <v>28</v>
      </c>
      <c r="F14" s="12">
        <v>386.61399999999998</v>
      </c>
    </row>
    <row r="15" spans="1:15" ht="21.95" customHeight="1" x14ac:dyDescent="0.25">
      <c r="B15" s="6" t="s">
        <v>29</v>
      </c>
      <c r="C15" s="6" t="s">
        <v>30</v>
      </c>
      <c r="D15" s="7" t="s">
        <v>31</v>
      </c>
      <c r="E15" s="7" t="s">
        <v>32</v>
      </c>
      <c r="F15" s="12">
        <v>369.47800000000001</v>
      </c>
    </row>
    <row r="16" spans="1:15" ht="21.95" customHeight="1" x14ac:dyDescent="0.25">
      <c r="B16" s="4" t="s">
        <v>33</v>
      </c>
      <c r="C16" s="4" t="s">
        <v>34</v>
      </c>
      <c r="D16" s="5" t="s">
        <v>35</v>
      </c>
      <c r="E16" s="5" t="s">
        <v>36</v>
      </c>
      <c r="F16" s="12">
        <v>23.417999999999999</v>
      </c>
    </row>
    <row r="17" spans="2:6" ht="21.95" customHeight="1" x14ac:dyDescent="0.25">
      <c r="B17" s="6" t="s">
        <v>37</v>
      </c>
      <c r="C17" s="6" t="s">
        <v>38</v>
      </c>
      <c r="D17" s="7" t="s">
        <v>39</v>
      </c>
      <c r="E17" s="7" t="s">
        <v>40</v>
      </c>
      <c r="F17" s="12">
        <v>531.12400000000002</v>
      </c>
    </row>
    <row r="18" spans="2:6" ht="21.95" customHeight="1" x14ac:dyDescent="0.25">
      <c r="B18" s="4" t="s">
        <v>41</v>
      </c>
      <c r="C18" s="4" t="s">
        <v>90</v>
      </c>
      <c r="D18" s="5" t="s">
        <v>42</v>
      </c>
      <c r="E18" s="5" t="s">
        <v>43</v>
      </c>
      <c r="F18" s="12">
        <v>231.852</v>
      </c>
    </row>
    <row r="19" spans="2:6" ht="21.95" customHeight="1" x14ac:dyDescent="0.25">
      <c r="B19" s="6" t="s">
        <v>44</v>
      </c>
      <c r="C19" s="6" t="s">
        <v>45</v>
      </c>
      <c r="D19" s="7" t="s">
        <v>46</v>
      </c>
      <c r="E19" s="7" t="s">
        <v>47</v>
      </c>
      <c r="F19" s="12">
        <v>91.853999999999999</v>
      </c>
    </row>
    <row r="20" spans="2:6" ht="21.95" customHeight="1" x14ac:dyDescent="0.25">
      <c r="B20" s="4" t="s">
        <v>48</v>
      </c>
      <c r="C20" s="4" t="s">
        <v>49</v>
      </c>
      <c r="D20" s="5" t="s">
        <v>50</v>
      </c>
      <c r="E20" s="5" t="s">
        <v>51</v>
      </c>
      <c r="F20" s="12">
        <v>2899.598</v>
      </c>
    </row>
    <row r="21" spans="2:6" ht="21.95" customHeight="1" x14ac:dyDescent="0.25">
      <c r="B21" s="16" t="s">
        <v>102</v>
      </c>
      <c r="C21" s="4" t="s">
        <v>103</v>
      </c>
      <c r="D21" s="5" t="s">
        <v>100</v>
      </c>
      <c r="E21" s="17" t="s">
        <v>106</v>
      </c>
      <c r="F21" s="12">
        <v>542.05799999999999</v>
      </c>
    </row>
    <row r="22" spans="2:6" ht="21.95" customHeight="1" x14ac:dyDescent="0.25">
      <c r="B22" s="6" t="s">
        <v>60</v>
      </c>
      <c r="C22" s="6" t="s">
        <v>61</v>
      </c>
      <c r="D22" s="7" t="s">
        <v>62</v>
      </c>
      <c r="E22" s="7" t="s">
        <v>63</v>
      </c>
      <c r="F22" s="12">
        <v>51.055999999999997</v>
      </c>
    </row>
    <row r="23" spans="2:6" ht="21.95" customHeight="1" x14ac:dyDescent="0.25">
      <c r="B23" s="4" t="s">
        <v>78</v>
      </c>
      <c r="C23" s="4" t="s">
        <v>79</v>
      </c>
      <c r="D23" s="5" t="s">
        <v>80</v>
      </c>
      <c r="E23" s="5" t="s">
        <v>81</v>
      </c>
      <c r="F23" s="12">
        <v>2698.018</v>
      </c>
    </row>
    <row r="24" spans="2:6" ht="21.95" customHeight="1" x14ac:dyDescent="0.25">
      <c r="B24" s="6" t="s">
        <v>82</v>
      </c>
      <c r="C24" s="6" t="s">
        <v>93</v>
      </c>
      <c r="D24" s="7" t="s">
        <v>83</v>
      </c>
      <c r="E24" s="7" t="s">
        <v>84</v>
      </c>
      <c r="F24" s="12">
        <v>2370.2280000000001</v>
      </c>
    </row>
    <row r="25" spans="2:6" x14ac:dyDescent="0.25">
      <c r="B25" s="16" t="s">
        <v>101</v>
      </c>
      <c r="C25" s="4" t="s">
        <v>104</v>
      </c>
      <c r="D25" s="5" t="s">
        <v>99</v>
      </c>
      <c r="E25" s="13" t="s">
        <v>105</v>
      </c>
      <c r="F25" s="12">
        <v>582.17600000000016</v>
      </c>
    </row>
  </sheetData>
  <mergeCells count="8">
    <mergeCell ref="A1:F1"/>
    <mergeCell ref="I3:O3"/>
    <mergeCell ref="I4:O4"/>
    <mergeCell ref="D6:E6"/>
    <mergeCell ref="A6:B6"/>
    <mergeCell ref="A4:F4"/>
    <mergeCell ref="A3:C3"/>
    <mergeCell ref="D3:F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5"/>
  <sheetViews>
    <sheetView workbookViewId="0">
      <selection activeCell="G4" sqref="G4"/>
    </sheetView>
  </sheetViews>
  <sheetFormatPr baseColWidth="10" defaultRowHeight="15" x14ac:dyDescent="0.25"/>
  <cols>
    <col min="8" max="8" width="11.42578125" style="15"/>
  </cols>
  <sheetData>
    <row r="3" spans="2:8" x14ac:dyDescent="0.25">
      <c r="F3" s="13" t="s">
        <v>96</v>
      </c>
      <c r="G3" s="13" t="s">
        <v>97</v>
      </c>
      <c r="H3" s="15" t="s">
        <v>98</v>
      </c>
    </row>
    <row r="4" spans="2:8" x14ac:dyDescent="0.25">
      <c r="B4" s="8" t="s">
        <v>2</v>
      </c>
      <c r="C4" s="8" t="s">
        <v>3</v>
      </c>
      <c r="D4" s="9" t="s">
        <v>4</v>
      </c>
      <c r="E4" s="9" t="s">
        <v>5</v>
      </c>
      <c r="F4" s="14" t="e">
        <f>#REF!</f>
        <v>#REF!</v>
      </c>
      <c r="G4">
        <f>'[1]SITE WEB'!F8</f>
        <v>3073.9839999999999</v>
      </c>
      <c r="H4" s="15" t="e">
        <f>F4-G4</f>
        <v>#REF!</v>
      </c>
    </row>
    <row r="5" spans="2:8" x14ac:dyDescent="0.25">
      <c r="B5" s="10" t="s">
        <v>6</v>
      </c>
      <c r="C5" s="10" t="s">
        <v>7</v>
      </c>
      <c r="D5" s="11" t="s">
        <v>8</v>
      </c>
      <c r="E5" s="11" t="s">
        <v>9</v>
      </c>
      <c r="F5" s="14" t="e">
        <f>#REF!</f>
        <v>#REF!</v>
      </c>
      <c r="G5">
        <f>'[1]SITE WEB'!F9</f>
        <v>2607.65</v>
      </c>
      <c r="H5" s="15" t="e">
        <f t="shared" ref="H5:H25" si="0">F5-G5</f>
        <v>#REF!</v>
      </c>
    </row>
    <row r="6" spans="2:8" x14ac:dyDescent="0.25">
      <c r="B6" s="8" t="s">
        <v>10</v>
      </c>
      <c r="C6" s="8" t="s">
        <v>11</v>
      </c>
      <c r="D6" s="9" t="s">
        <v>12</v>
      </c>
      <c r="E6" s="9" t="s">
        <v>13</v>
      </c>
      <c r="F6" s="14" t="e">
        <f>#REF!</f>
        <v>#REF!</v>
      </c>
      <c r="G6">
        <f>'[1]SITE WEB'!F10</f>
        <v>3960.6419999999998</v>
      </c>
      <c r="H6" s="15" t="e">
        <f t="shared" si="0"/>
        <v>#REF!</v>
      </c>
    </row>
    <row r="7" spans="2:8" x14ac:dyDescent="0.25">
      <c r="B7" s="10" t="s">
        <v>14</v>
      </c>
      <c r="C7" s="10" t="s">
        <v>15</v>
      </c>
      <c r="D7" s="11" t="s">
        <v>16</v>
      </c>
      <c r="E7" s="11" t="s">
        <v>17</v>
      </c>
      <c r="F7" s="14" t="e">
        <f>#REF!</f>
        <v>#REF!</v>
      </c>
      <c r="G7">
        <f>'[1]SITE WEB'!F11</f>
        <v>22.175999999999998</v>
      </c>
      <c r="H7" s="15" t="e">
        <f t="shared" si="0"/>
        <v>#REF!</v>
      </c>
    </row>
    <row r="8" spans="2:8" x14ac:dyDescent="0.25">
      <c r="B8" s="8" t="s">
        <v>18</v>
      </c>
      <c r="C8" s="8" t="s">
        <v>19</v>
      </c>
      <c r="D8" s="9" t="s">
        <v>20</v>
      </c>
      <c r="E8" s="9" t="s">
        <v>21</v>
      </c>
      <c r="F8" s="14" t="e">
        <f>#REF!</f>
        <v>#REF!</v>
      </c>
      <c r="G8">
        <f>'[1]SITE WEB'!F12</f>
        <v>2724.29</v>
      </c>
      <c r="H8" s="15" t="e">
        <f t="shared" si="0"/>
        <v>#REF!</v>
      </c>
    </row>
    <row r="9" spans="2:8" x14ac:dyDescent="0.25">
      <c r="B9" s="10" t="s">
        <v>22</v>
      </c>
      <c r="C9" s="10" t="s">
        <v>23</v>
      </c>
      <c r="D9" s="11" t="s">
        <v>24</v>
      </c>
      <c r="E9" s="11" t="s">
        <v>25</v>
      </c>
      <c r="F9" s="14" t="e">
        <f>#REF!</f>
        <v>#REF!</v>
      </c>
      <c r="G9">
        <f>'[1]SITE WEB'!F13</f>
        <v>2187.3879999999999</v>
      </c>
      <c r="H9" s="15" t="e">
        <f t="shared" si="0"/>
        <v>#REF!</v>
      </c>
    </row>
    <row r="10" spans="2:8" x14ac:dyDescent="0.25">
      <c r="B10" s="8" t="s">
        <v>26</v>
      </c>
      <c r="C10" s="8" t="s">
        <v>94</v>
      </c>
      <c r="D10" s="9" t="s">
        <v>27</v>
      </c>
      <c r="E10" s="9" t="s">
        <v>28</v>
      </c>
      <c r="F10" s="14" t="e">
        <f>#REF!</f>
        <v>#REF!</v>
      </c>
      <c r="G10">
        <f>'[1]SITE WEB'!F14</f>
        <v>340.02799999999996</v>
      </c>
      <c r="H10" s="15" t="e">
        <f t="shared" si="0"/>
        <v>#REF!</v>
      </c>
    </row>
    <row r="11" spans="2:8" x14ac:dyDescent="0.25">
      <c r="B11" s="10" t="s">
        <v>29</v>
      </c>
      <c r="C11" s="10" t="s">
        <v>30</v>
      </c>
      <c r="D11" s="11" t="s">
        <v>31</v>
      </c>
      <c r="E11" s="11" t="s">
        <v>32</v>
      </c>
      <c r="F11" s="14" t="e">
        <f>#REF!</f>
        <v>#REF!</v>
      </c>
      <c r="G11">
        <f>'[1]SITE WEB'!F15</f>
        <v>323.06400000000002</v>
      </c>
      <c r="H11" s="15" t="e">
        <f t="shared" si="0"/>
        <v>#REF!</v>
      </c>
    </row>
    <row r="12" spans="2:8" x14ac:dyDescent="0.25">
      <c r="B12" s="8" t="s">
        <v>33</v>
      </c>
      <c r="C12" s="8" t="s">
        <v>34</v>
      </c>
      <c r="D12" s="9" t="s">
        <v>35</v>
      </c>
      <c r="E12" s="9" t="s">
        <v>36</v>
      </c>
      <c r="F12" s="14" t="e">
        <f>#REF!</f>
        <v>#REF!</v>
      </c>
      <c r="G12">
        <f>'[1]SITE WEB'!F16</f>
        <v>14.701999999999998</v>
      </c>
      <c r="H12" s="15" t="e">
        <f t="shared" si="0"/>
        <v>#REF!</v>
      </c>
    </row>
    <row r="13" spans="2:8" x14ac:dyDescent="0.25">
      <c r="B13" s="10" t="s">
        <v>37</v>
      </c>
      <c r="C13" s="10" t="s">
        <v>38</v>
      </c>
      <c r="D13" s="11" t="s">
        <v>39</v>
      </c>
      <c r="E13" s="11" t="s">
        <v>40</v>
      </c>
      <c r="F13" s="14" t="e">
        <f>#REF!</f>
        <v>#REF!</v>
      </c>
      <c r="G13">
        <f>'[1]SITE WEB'!F17</f>
        <v>336.35399999999998</v>
      </c>
      <c r="H13" s="15" t="e">
        <f t="shared" si="0"/>
        <v>#REF!</v>
      </c>
    </row>
    <row r="14" spans="2:8" x14ac:dyDescent="0.25">
      <c r="B14" s="8" t="s">
        <v>41</v>
      </c>
      <c r="C14" s="8" t="s">
        <v>90</v>
      </c>
      <c r="D14" s="9" t="s">
        <v>42</v>
      </c>
      <c r="E14" s="9" t="s">
        <v>43</v>
      </c>
      <c r="F14" s="14" t="e">
        <f>#REF!</f>
        <v>#REF!</v>
      </c>
      <c r="G14">
        <f>'[1]SITE WEB'!F18</f>
        <v>226.24600000000001</v>
      </c>
      <c r="H14" s="15" t="e">
        <f t="shared" si="0"/>
        <v>#REF!</v>
      </c>
    </row>
    <row r="15" spans="2:8" x14ac:dyDescent="0.25">
      <c r="B15" s="10" t="s">
        <v>44</v>
      </c>
      <c r="C15" s="10" t="s">
        <v>45</v>
      </c>
      <c r="D15" s="11" t="s">
        <v>46</v>
      </c>
      <c r="E15" s="11" t="s">
        <v>47</v>
      </c>
      <c r="F15" s="14" t="e">
        <f>#REF!</f>
        <v>#REF!</v>
      </c>
      <c r="G15">
        <f>'[1]SITE WEB'!F19</f>
        <v>80.902000000000001</v>
      </c>
      <c r="H15" s="15" t="e">
        <f t="shared" si="0"/>
        <v>#REF!</v>
      </c>
    </row>
    <row r="16" spans="2:8" x14ac:dyDescent="0.25">
      <c r="B16" s="8" t="s">
        <v>48</v>
      </c>
      <c r="C16" s="8" t="s">
        <v>49</v>
      </c>
      <c r="D16" s="9" t="s">
        <v>50</v>
      </c>
      <c r="E16" s="9" t="s">
        <v>51</v>
      </c>
      <c r="F16" s="14" t="e">
        <f>#REF!</f>
        <v>#REF!</v>
      </c>
      <c r="G16">
        <f>'[1]SITE WEB'!F20</f>
        <v>1958.0099999999998</v>
      </c>
      <c r="H16" s="15" t="e">
        <f t="shared" si="0"/>
        <v>#REF!</v>
      </c>
    </row>
    <row r="17" spans="2:8" x14ac:dyDescent="0.25">
      <c r="B17" s="10" t="s">
        <v>52</v>
      </c>
      <c r="C17" s="10" t="s">
        <v>53</v>
      </c>
      <c r="D17" s="11" t="s">
        <v>54</v>
      </c>
      <c r="E17" s="11" t="s">
        <v>55</v>
      </c>
      <c r="F17" s="14" t="e">
        <f>#REF!</f>
        <v>#REF!</v>
      </c>
      <c r="G17">
        <f>'[1]SITE WEB'!F21</f>
        <v>82.088000000000008</v>
      </c>
      <c r="H17" s="15" t="e">
        <f t="shared" si="0"/>
        <v>#REF!</v>
      </c>
    </row>
    <row r="18" spans="2:8" x14ac:dyDescent="0.25">
      <c r="B18" s="8" t="s">
        <v>56</v>
      </c>
      <c r="C18" s="8" t="s">
        <v>57</v>
      </c>
      <c r="D18" s="9" t="s">
        <v>58</v>
      </c>
      <c r="E18" s="9" t="s">
        <v>59</v>
      </c>
      <c r="F18" s="14" t="e">
        <f>#REF!</f>
        <v>#REF!</v>
      </c>
      <c r="G18">
        <f>'[1]SITE WEB'!F22</f>
        <v>79.540000000000006</v>
      </c>
      <c r="H18" s="15" t="e">
        <f t="shared" si="0"/>
        <v>#REF!</v>
      </c>
    </row>
    <row r="19" spans="2:8" x14ac:dyDescent="0.25">
      <c r="B19" s="10" t="s">
        <v>60</v>
      </c>
      <c r="C19" s="10" t="s">
        <v>61</v>
      </c>
      <c r="D19" s="11" t="s">
        <v>62</v>
      </c>
      <c r="E19" s="11" t="s">
        <v>63</v>
      </c>
      <c r="F19" s="14" t="e">
        <f>#REF!</f>
        <v>#REF!</v>
      </c>
      <c r="G19">
        <f>'[1]SITE WEB'!F23</f>
        <v>41.974000000000004</v>
      </c>
      <c r="H19" s="15" t="e">
        <f t="shared" si="0"/>
        <v>#REF!</v>
      </c>
    </row>
    <row r="20" spans="2:8" x14ac:dyDescent="0.25">
      <c r="B20" s="8" t="s">
        <v>64</v>
      </c>
      <c r="C20" s="8" t="s">
        <v>65</v>
      </c>
      <c r="D20" s="9" t="s">
        <v>66</v>
      </c>
      <c r="E20" s="9" t="s">
        <v>67</v>
      </c>
      <c r="F20" s="14" t="e">
        <f>#REF!</f>
        <v>#REF!</v>
      </c>
      <c r="G20">
        <f>'[1]SITE WEB'!F24</f>
        <v>28.545999999999999</v>
      </c>
      <c r="H20" s="15" t="e">
        <f t="shared" si="0"/>
        <v>#REF!</v>
      </c>
    </row>
    <row r="21" spans="2:8" x14ac:dyDescent="0.25">
      <c r="B21" s="10" t="s">
        <v>68</v>
      </c>
      <c r="C21" s="10" t="s">
        <v>91</v>
      </c>
      <c r="D21" s="11" t="s">
        <v>69</v>
      </c>
      <c r="E21" s="11" t="s">
        <v>70</v>
      </c>
      <c r="F21" s="14" t="e">
        <f>#REF!</f>
        <v>#REF!</v>
      </c>
      <c r="G21">
        <f>'[1]SITE WEB'!F25</f>
        <v>25.910000000000004</v>
      </c>
      <c r="H21" s="15" t="e">
        <f t="shared" si="0"/>
        <v>#REF!</v>
      </c>
    </row>
    <row r="22" spans="2:8" x14ac:dyDescent="0.25">
      <c r="B22" s="8" t="s">
        <v>71</v>
      </c>
      <c r="C22" s="8" t="s">
        <v>72</v>
      </c>
      <c r="D22" s="9" t="s">
        <v>73</v>
      </c>
      <c r="E22" s="9" t="s">
        <v>74</v>
      </c>
      <c r="F22" s="14" t="e">
        <f>#REF!</f>
        <v>#REF!</v>
      </c>
      <c r="G22">
        <f>'[1]SITE WEB'!F26</f>
        <v>0.21000000000000002</v>
      </c>
      <c r="H22" s="15" t="e">
        <f t="shared" si="0"/>
        <v>#REF!</v>
      </c>
    </row>
    <row r="23" spans="2:8" x14ac:dyDescent="0.25">
      <c r="B23" s="10" t="s">
        <v>75</v>
      </c>
      <c r="C23" s="10" t="s">
        <v>92</v>
      </c>
      <c r="D23" s="11" t="s">
        <v>76</v>
      </c>
      <c r="E23" s="11" t="s">
        <v>77</v>
      </c>
      <c r="F23" s="14" t="e">
        <f>#REF!</f>
        <v>#REF!</v>
      </c>
      <c r="G23">
        <f>'[1]SITE WEB'!F27</f>
        <v>1.482</v>
      </c>
      <c r="H23" s="15" t="e">
        <f t="shared" si="0"/>
        <v>#REF!</v>
      </c>
    </row>
    <row r="24" spans="2:8" x14ac:dyDescent="0.25">
      <c r="B24" s="8" t="s">
        <v>78</v>
      </c>
      <c r="C24" s="8" t="s">
        <v>79</v>
      </c>
      <c r="D24" s="9" t="s">
        <v>80</v>
      </c>
      <c r="E24" s="9" t="s">
        <v>81</v>
      </c>
      <c r="F24" s="14" t="e">
        <f>#REF!</f>
        <v>#REF!</v>
      </c>
      <c r="G24">
        <f>'[1]SITE WEB'!F28</f>
        <v>2132.518</v>
      </c>
      <c r="H24" s="15" t="e">
        <f t="shared" si="0"/>
        <v>#REF!</v>
      </c>
    </row>
    <row r="25" spans="2:8" x14ac:dyDescent="0.25">
      <c r="B25" s="10" t="s">
        <v>82</v>
      </c>
      <c r="C25" s="10" t="s">
        <v>93</v>
      </c>
      <c r="D25" s="11" t="s">
        <v>83</v>
      </c>
      <c r="E25" s="11" t="s">
        <v>84</v>
      </c>
      <c r="F25" s="14" t="e">
        <f>#REF!</f>
        <v>#REF!</v>
      </c>
      <c r="G25">
        <f>'[1]SITE WEB'!F29</f>
        <v>2028.5579999999998</v>
      </c>
      <c r="H25" s="15" t="e">
        <f t="shared" si="0"/>
        <v>#REF!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SITE WEB</vt:lpstr>
      <vt:lpstr>COMP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2019-05-14T06:47:32Z</cp:lastPrinted>
  <dcterms:created xsi:type="dcterms:W3CDTF">2014-02-25T06:41:44Z</dcterms:created>
  <dcterms:modified xsi:type="dcterms:W3CDTF">2022-10-05T12:05:24Z</dcterms:modified>
</cp:coreProperties>
</file>